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<sst xmlns="http://schemas.openxmlformats.org/spreadsheetml/2006/main" count="731" uniqueCount="215">
  <si>
    <t xml:space="preserve">Школа</t>
  </si>
  <si>
    <t xml:space="preserve">МБОУ "Классическая школа" г. Гурьевск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</si>
  <si>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</si>
  <si>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</si>
  <si>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</si>
  <si>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</si>
  <si>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</si>
  <si>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О.Ю. Чельцова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</si>
  <si>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</si>
  <si>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</si>
  <si>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</si>
  <si>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</si>
  <si>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</si>
  <si>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</si>
  <si>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</si>
  <si>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</si>
  <si>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</si>
  <si>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</si>
  <si>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</si>
  <si>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</si>
  <si>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</si>
  <si>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</si>
  <si>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</si>
  <si>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</si>
  <si>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</si>
  <si>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</si>
  <si>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</si>
  <si>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</si>
  <si>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пшенной крупы с маслом</t>
  </si>
  <si>
    <t xml:space="preserve">174/м/ссж</t>
  </si>
  <si>
    <t xml:space="preserve">гор.напиток</t>
  </si>
  <si>
    <t xml:space="preserve">Напиток кофейный на молоке</t>
  </si>
  <si>
    <t xml:space="preserve">379/м/ссж</t>
  </si>
  <si>
    <t xml:space="preserve">сладкое</t>
  </si>
  <si>
    <t xml:space="preserve">Печенье</t>
  </si>
  <si>
    <t xml:space="preserve">бутерброд</t>
  </si>
  <si>
    <t xml:space="preserve">Бутерброд с сыром</t>
  </si>
  <si>
    <t xml:space="preserve">4/м</t>
  </si>
  <si>
    <t xml:space="preserve">итого</t>
  </si>
  <si>
    <t xml:space="preserve">Обед</t>
  </si>
  <si>
    <t xml:space="preserve">закуска</t>
  </si>
  <si>
    <t xml:space="preserve">Салат из капусты, моркови с кукурузой</t>
  </si>
  <si>
    <t xml:space="preserve">59/м</t>
  </si>
  <si>
    <t xml:space="preserve">1 блюдо</t>
  </si>
  <si>
    <t xml:space="preserve">Суп с рисом с картофелем на курином бульоне</t>
  </si>
  <si>
    <t xml:space="preserve">116/м/ссж</t>
  </si>
  <si>
    <t xml:space="preserve">2 блюдо</t>
  </si>
  <si>
    <t xml:space="preserve">Курица запеченая с соусом</t>
  </si>
  <si>
    <t xml:space="preserve">288/м/ссж</t>
  </si>
  <si>
    <t xml:space="preserve">гарнир</t>
  </si>
  <si>
    <t xml:space="preserve">Макароны отварные</t>
  </si>
  <si>
    <t xml:space="preserve">202/м/ссж</t>
  </si>
  <si>
    <t xml:space="preserve">напиток</t>
  </si>
  <si>
    <t xml:space="preserve">Компот из сухофруктов</t>
  </si>
  <si>
    <t xml:space="preserve">349/м/ссж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</si>
  <si>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</si>
  <si>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</si>
  <si>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</si>
  <si>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 </t>
  </si>
  <si>
    <t xml:space="preserve">Итого за день:</t>
  </si>
  <si>
    <t xml:space="preserve">Плов по домашнему с курицей</t>
  </si>
  <si>
    <t xml:space="preserve">291/м/ссж</t>
  </si>
  <si>
    <t xml:space="preserve">Помимдор свежий</t>
  </si>
  <si>
    <t xml:space="preserve">70/м/ссж</t>
  </si>
  <si>
    <t xml:space="preserve">Компот из свежих яблок</t>
  </si>
  <si>
    <t xml:space="preserve">342/м/ссж</t>
  </si>
  <si>
    <t xml:space="preserve">хлеб</t>
  </si>
  <si>
    <t xml:space="preserve">Хлеб пшеничный </t>
  </si>
  <si>
    <t xml:space="preserve">Огурец свежий</t>
  </si>
  <si>
    <t xml:space="preserve">Суп картофельный с макаронами на курином бульоне</t>
  </si>
  <si>
    <t xml:space="preserve">103/м/ссж</t>
  </si>
  <si>
    <t xml:space="preserve">Биточек из курицы с соусом</t>
  </si>
  <si>
    <t xml:space="preserve">294/м/ссж</t>
  </si>
  <si>
    <t xml:space="preserve">Капуста тушеная</t>
  </si>
  <si>
    <t xml:space="preserve">142/м/ссж</t>
  </si>
  <si>
    <t xml:space="preserve">Напиток из шиповника 200/11</t>
  </si>
  <si>
    <t xml:space="preserve">388/м/ссж</t>
  </si>
  <si>
    <t xml:space="preserve">Омлет с маслом и сыром</t>
  </si>
  <si>
    <t xml:space="preserve">213/м/ссж</t>
  </si>
  <si>
    <t xml:space="preserve">Какао на молоке 200/11</t>
  </si>
  <si>
    <t xml:space="preserve">382/м/ссж</t>
  </si>
  <si>
    <t xml:space="preserve">фрукты</t>
  </si>
  <si>
    <t xml:space="preserve">Яблоко</t>
  </si>
  <si>
    <t xml:space="preserve">338/м</t>
  </si>
  <si>
    <t xml:space="preserve">Помидор свежий</t>
  </si>
  <si>
    <t xml:space="preserve">71/м/ссж</t>
  </si>
  <si>
    <t xml:space="preserve">Борщ с капустой и картофелем на курином бульоне со сметаной</t>
  </si>
  <si>
    <t xml:space="preserve">82/м/ссж</t>
  </si>
  <si>
    <t xml:space="preserve">Гуляш из курицы с овощами</t>
  </si>
  <si>
    <t xml:space="preserve">256/м/ссж</t>
  </si>
  <si>
    <t xml:space="preserve">Каша гречневая рассыпчатая с маслом</t>
  </si>
  <si>
    <t xml:space="preserve">171/м/ссж</t>
  </si>
  <si>
    <t xml:space="preserve">Компот из яблок</t>
  </si>
  <si>
    <t xml:space="preserve">Макароны отварные с маслом и сыром</t>
  </si>
  <si>
    <t xml:space="preserve">203/м/ссж</t>
  </si>
  <si>
    <t xml:space="preserve">Чай с лимоном 200/10</t>
  </si>
  <si>
    <t xml:space="preserve">376/м/ссж</t>
  </si>
  <si>
    <t xml:space="preserve">Салат из белокачанной капусты со свежим огурцом</t>
  </si>
  <si>
    <t xml:space="preserve">67/м</t>
  </si>
  <si>
    <t xml:space="preserve">Суп картофельный с горохом на курином бульоне</t>
  </si>
  <si>
    <t xml:space="preserve">102/м/ссж</t>
  </si>
  <si>
    <t xml:space="preserve">Жаркое с  птицей</t>
  </si>
  <si>
    <t xml:space="preserve">Компот с яблоками </t>
  </si>
  <si>
    <t xml:space="preserve">Запеканка из творога с соусом кисельным</t>
  </si>
  <si>
    <t xml:space="preserve">223/м/ссж</t>
  </si>
  <si>
    <t xml:space="preserve">Чай с шиповником </t>
  </si>
  <si>
    <t xml:space="preserve">Салат из свеклы с сыром</t>
  </si>
  <si>
    <t xml:space="preserve">64/м/ссж</t>
  </si>
  <si>
    <t xml:space="preserve">Щи из свежей капусты с картофелем на курином бульоне со сметаной</t>
  </si>
  <si>
    <t xml:space="preserve">88/м/ссж</t>
  </si>
  <si>
    <t xml:space="preserve">Макароник с курицей</t>
  </si>
  <si>
    <t xml:space="preserve">238/м/ссж</t>
  </si>
  <si>
    <t xml:space="preserve">Компот из свежих яблок </t>
  </si>
  <si>
    <t xml:space="preserve">Каша вязкая молочная из овсяных хлопьев "Геркулес"</t>
  </si>
  <si>
    <t xml:space="preserve">173/м/ссж</t>
  </si>
  <si>
    <t xml:space="preserve">Чай фруктовый</t>
  </si>
  <si>
    <t xml:space="preserve">Груша</t>
  </si>
  <si>
    <t xml:space="preserve">Салат из моркови, свёклы, капусты с чесноком</t>
  </si>
  <si>
    <t xml:space="preserve">62/м/ссж</t>
  </si>
  <si>
    <t xml:space="preserve">Суп из гречневой крупы на курином бульоне </t>
  </si>
  <si>
    <t xml:space="preserve">99/м/ссж</t>
  </si>
  <si>
    <t xml:space="preserve">Печень куриная /филе куриное в сливочном соусе</t>
  </si>
  <si>
    <t xml:space="preserve">Рис отварной с маслом </t>
  </si>
  <si>
    <t xml:space="preserve">Компот из изюма</t>
  </si>
  <si>
    <t xml:space="preserve">Курица запеченая с соусом.</t>
  </si>
  <si>
    <t xml:space="preserve">Чай с сахаром и лимоном</t>
  </si>
  <si>
    <t xml:space="preserve">377/м/ссж</t>
  </si>
  <si>
    <t xml:space="preserve">Макароны отварные с маслом </t>
  </si>
  <si>
    <t xml:space="preserve">Салат овощной с тёртой морковью и чесноком</t>
  </si>
  <si>
    <t xml:space="preserve">46/м/ссж</t>
  </si>
  <si>
    <t xml:space="preserve">Котлета мясная с соусом томатным </t>
  </si>
  <si>
    <t xml:space="preserve">267/м/ссж</t>
  </si>
  <si>
    <t xml:space="preserve">Каша гречневая рассыпчатая</t>
  </si>
  <si>
    <t xml:space="preserve">Напиток из шиповника</t>
  </si>
  <si>
    <t xml:space="preserve">Омлет с сыром и маслом</t>
  </si>
  <si>
    <t xml:space="preserve">211/м/ссж</t>
  </si>
  <si>
    <t xml:space="preserve">Какао на молоке</t>
  </si>
  <si>
    <t xml:space="preserve">Суп овощной с картофелем на курином бульоне</t>
  </si>
  <si>
    <t xml:space="preserve">Макаронник с курицей</t>
  </si>
  <si>
    <t xml:space="preserve">Напиток фруктовый</t>
  </si>
  <si>
    <t xml:space="preserve">Биточки мясные с соусом сметанно-томатным.</t>
  </si>
  <si>
    <t xml:space="preserve">269/м/ссж</t>
  </si>
  <si>
    <t xml:space="preserve">Салат из капусты, моркови, свеклы с растительным маслом </t>
  </si>
  <si>
    <t xml:space="preserve">7/и</t>
  </si>
  <si>
    <t xml:space="preserve">Чай с лимоном</t>
  </si>
  <si>
    <t xml:space="preserve">378/м/ссж</t>
  </si>
  <si>
    <t xml:space="preserve">Суп рыбный</t>
  </si>
  <si>
    <t xml:space="preserve">83/м/ссж</t>
  </si>
  <si>
    <t xml:space="preserve">Картофель отварной</t>
  </si>
  <si>
    <t xml:space="preserve">125/м/ссж</t>
  </si>
  <si>
    <t xml:space="preserve">Компот из ягоды</t>
  </si>
  <si>
    <t xml:space="preserve">Каша  молочная пшенная с творогом и маслом</t>
  </si>
  <si>
    <t xml:space="preserve">Чай с шиповником</t>
  </si>
  <si>
    <t xml:space="preserve">Рассольник ленинградский на курином бульоне со сметаной</t>
  </si>
  <si>
    <t xml:space="preserve">96/м/ссж</t>
  </si>
  <si>
    <t xml:space="preserve">Рагу из овощей с курицей</t>
  </si>
  <si>
    <t xml:space="preserve">289/м/ссж</t>
  </si>
  <si>
    <t xml:space="preserve">Каша вязкая молочная из манной крупы с маслом</t>
  </si>
  <si>
    <t xml:space="preserve">Мандарин/Апельсин</t>
  </si>
  <si>
    <t xml:space="preserve">338/м/ссж</t>
  </si>
  <si>
    <t xml:space="preserve">Суп картофельный с фасолью на курином бульоне</t>
  </si>
  <si>
    <t xml:space="preserve">Компот из изюма/или сухофруктов</t>
  </si>
  <si>
    <t xml:space="preserve">Плов по-домашнему с курицей</t>
  </si>
  <si>
    <t xml:space="preserve">Салат с морковью и чесноком</t>
  </si>
  <si>
    <t xml:space="preserve">39/м/ссж</t>
  </si>
  <si>
    <t xml:space="preserve">Капуста тушеная с мясом</t>
  </si>
  <si>
    <t xml:space="preserve">Макароны отварные с сыром</t>
  </si>
  <si>
    <t xml:space="preserve">280/м/ссж</t>
  </si>
  <si>
    <t xml:space="preserve">Чай с молоком</t>
  </si>
  <si>
    <t xml:space="preserve">71м/ссж</t>
  </si>
  <si>
    <t xml:space="preserve">Запеканка из творога с соусом ванильным </t>
  </si>
  <si>
    <t xml:space="preserve">Хлеб пшеничный обогащенный йодоказеином с маслом сливочным</t>
  </si>
  <si>
    <t xml:space="preserve">14/м</t>
  </si>
  <si>
    <t xml:space="preserve">50/м/ссж</t>
  </si>
  <si>
    <t xml:space="preserve">Суп гороховый с картофелем на курином бульоне </t>
  </si>
  <si>
    <t xml:space="preserve">Жаркое со свининой</t>
  </si>
  <si>
    <t xml:space="preserve">Компот из с/м ягоды</t>
  </si>
  <si>
    <t xml:space="preserve">Хлеб ржано-пшеничный</t>
  </si>
  <si>
    <t xml:space="preserve">Биточки мясные с соусом сметанно-томатным, каша гречневая рассыпчатая</t>
  </si>
  <si>
    <t xml:space="preserve">294/171м/ссж</t>
  </si>
  <si>
    <t xml:space="preserve">Салат из белокачанной капусты, свёклы, моркови, с чесноком</t>
  </si>
  <si>
    <t xml:space="preserve">45/м/ссж</t>
  </si>
  <si>
    <t xml:space="preserve">Макароной с курицей</t>
  </si>
  <si>
    <t xml:space="preserve">Бутерброд</t>
  </si>
  <si>
    <t xml:space="preserve">Салат овощной из моркови, капусты, свеклы</t>
  </si>
  <si>
    <t xml:space="preserve">56/м/ссж</t>
  </si>
  <si>
    <t xml:space="preserve">Суп с гречкой и картофелем на курином бульоне</t>
  </si>
  <si>
    <t xml:space="preserve">101/м/ссж</t>
  </si>
  <si>
    <t xml:space="preserve">Печень куриная/филе куриное в сливочном соусе</t>
  </si>
  <si>
    <t xml:space="preserve">Рис отварной с маслом сливочным</t>
  </si>
  <si>
    <t xml:space="preserve">Компот из изюма/сухофруктов</t>
  </si>
  <si>
    <t xml:space="preserve">Салат овощной со свежей капустой, свежим огурцом, луком</t>
  </si>
  <si>
    <t xml:space="preserve">32/м/ссж</t>
  </si>
  <si>
    <t xml:space="preserve">Каша гречневая с мясом и овощами</t>
  </si>
  <si>
    <t xml:space="preserve">271/м/ссж</t>
  </si>
  <si>
    <t xml:space="preserve">210/м/ссж</t>
  </si>
  <si>
    <t xml:space="preserve">Хлеб пшеничный обогащенный йодоказеином</t>
  </si>
  <si>
    <t xml:space="preserve">Хлеб ржано-пшеничный обогащенный йодоказеином</t>
  </si>
  <si>
    <t xml:space="preserve">Биточки из мяса с соусом сметанно-томатным</t>
  </si>
  <si>
    <t xml:space="preserve">Свежий помидор</t>
  </si>
  <si>
    <t xml:space="preserve">Чай с сахаром</t>
  </si>
  <si>
    <t xml:space="preserve">Свежий огурец</t>
  </si>
  <si>
    <t xml:space="preserve">Рыбная котлета Дружба в сметанном соусе</t>
  </si>
  <si>
    <t xml:space="preserve">233/м/ссж</t>
  </si>
  <si>
    <t xml:space="preserve">Картофельное пюре/Картофель отварной</t>
  </si>
  <si>
    <t xml:space="preserve">128/125/м/ссж</t>
  </si>
  <si>
    <t xml:space="preserve">Компот из вишни</t>
  </si>
  <si>
    <t xml:space="preserve">Каша рисовая молочная с творогом </t>
  </si>
  <si>
    <t xml:space="preserve">222/м/ссж</t>
  </si>
  <si>
    <t xml:space="preserve">Свежий огурец/ Салат из курицы, моркови с яблоками</t>
  </si>
  <si>
    <t xml:space="preserve">Рассольник Ленинградский на курином бульоне со сметаной</t>
  </si>
  <si>
    <t xml:space="preserve">Тефтели из свинины с соусом</t>
  </si>
  <si>
    <t xml:space="preserve">278/м/ссж</t>
  </si>
  <si>
    <t xml:space="preserve">Всего за 20 дней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</si>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</sst>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0.00"/>
    <numFmt numFmtId="168" formatCode="0.0"/>
    <numFmt numFmtId="169" formatCode="0.000"/>
  </numFmts>
  <fonts count="19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theme="1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 val="true"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C0C0C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 style="medium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7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" xfId="25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5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6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7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2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2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27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4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4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4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2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  <cellStyle name="Обычный_Лист1" xfId="25"/>
    <cellStyle name="Обычный_Проект меню" xfId="26"/>
    <cellStyle name="Обычный_меню 7-11" xfId="27"/>
    <cellStyle name="Процентный 2" xfId="28"/>
    <cellStyle name="Процентный 5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Q16" activeCellId="0" sqref="Q16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47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8.71"/>
    <col collapsed="false" customWidth="true" hidden="false" outlineLevel="0" max="11" min="11" style="1" width="10"/>
    <col collapsed="false" customWidth="false" hidden="false" outlineLevel="0" max="12" min="12" style="3" width="9.14"/>
    <col collapsed="false" customWidth="false" hidden="false" outlineLevel="0" max="16384" min="13" style="1" width="9.14"/>
  </cols>
  <sheetData>
    <row r="1" customFormat="false" ht="13.8" hidden="false" customHeight="true" outlineLevel="0" collapsed="false">
      <c r="A1" s="2" t="s">
        <v>0</v>
      </c>
      <c r="C1" s="4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customFormat="false" ht="17.35" hidden="false" customHeight="true" outlineLevel="0" collapsed="false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customFormat="false" ht="17.25" hidden="false" customHeight="true" outlineLevel="0" collapsed="false">
      <c r="A3" s="8" t="s">
        <v>8</v>
      </c>
      <c r="C3" s="1"/>
      <c r="D3" s="9"/>
      <c r="E3" s="10" t="s">
        <v>9</v>
      </c>
      <c r="G3" s="1" t="s">
        <v>10</v>
      </c>
      <c r="H3" s="11" t="n">
        <v>1</v>
      </c>
      <c r="I3" s="11" t="n">
        <v>9</v>
      </c>
      <c r="J3" s="12" t="n">
        <v>2026</v>
      </c>
      <c r="K3" s="13"/>
    </row>
    <row r="4" customFormat="false" ht="12.75" hidden="false" customHeight="false" outlineLevel="0" collapsed="false">
      <c r="C4" s="1"/>
      <c r="D4" s="8"/>
      <c r="H4" s="14" t="s">
        <v>11</v>
      </c>
      <c r="I4" s="14" t="s">
        <v>12</v>
      </c>
      <c r="J4" s="14" t="s">
        <v>13</v>
      </c>
    </row>
    <row r="5" customFormat="false" ht="28.35" hidden="false" customHeight="false" outlineLevel="0" collapsed="false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9" t="s">
        <v>25</v>
      </c>
    </row>
    <row r="6" customFormat="false" ht="15" hidden="false" customHeight="true" outlineLevel="0" collapsed="false">
      <c r="A6" s="20" t="n">
        <v>1</v>
      </c>
      <c r="B6" s="21" t="n">
        <v>1</v>
      </c>
      <c r="C6" s="22" t="s">
        <v>26</v>
      </c>
      <c r="D6" s="23" t="s">
        <v>27</v>
      </c>
      <c r="E6" s="24" t="s">
        <v>28</v>
      </c>
      <c r="F6" s="25" t="n">
        <v>240</v>
      </c>
      <c r="G6" s="25" t="n">
        <v>6.98</v>
      </c>
      <c r="H6" s="25" t="n">
        <v>10.1</v>
      </c>
      <c r="I6" s="25" t="n">
        <v>42.53</v>
      </c>
      <c r="J6" s="25" t="n">
        <v>298.03</v>
      </c>
      <c r="K6" s="26" t="s">
        <v>29</v>
      </c>
      <c r="L6" s="27" t="n">
        <v>117.38</v>
      </c>
    </row>
    <row r="7" customFormat="false" ht="13.8" hidden="false" customHeight="false" outlineLevel="0" collapsed="false">
      <c r="A7" s="28"/>
      <c r="B7" s="29"/>
      <c r="C7" s="30"/>
      <c r="D7" s="31" t="s">
        <v>30</v>
      </c>
      <c r="E7" s="32" t="s">
        <v>31</v>
      </c>
      <c r="F7" s="33" t="n">
        <v>200</v>
      </c>
      <c r="G7" s="33" t="n">
        <v>2.94</v>
      </c>
      <c r="H7" s="33" t="n">
        <v>2.54</v>
      </c>
      <c r="I7" s="33" t="n">
        <v>15.92</v>
      </c>
      <c r="J7" s="33" t="n">
        <v>99.04</v>
      </c>
      <c r="K7" s="34" t="s">
        <v>32</v>
      </c>
      <c r="L7" s="33"/>
    </row>
    <row r="8" customFormat="false" ht="13.8" hidden="false" customHeight="false" outlineLevel="0" collapsed="false">
      <c r="A8" s="28"/>
      <c r="B8" s="29"/>
      <c r="C8" s="30"/>
      <c r="D8" s="35" t="s">
        <v>33</v>
      </c>
      <c r="E8" s="32" t="s">
        <v>34</v>
      </c>
      <c r="F8" s="33" t="n">
        <v>30</v>
      </c>
      <c r="G8" s="33" t="n">
        <v>0.91</v>
      </c>
      <c r="H8" s="33" t="n">
        <v>3.1</v>
      </c>
      <c r="I8" s="33" t="n">
        <v>6.1</v>
      </c>
      <c r="J8" s="33" t="n">
        <v>44.3</v>
      </c>
      <c r="K8" s="34"/>
      <c r="L8" s="36"/>
    </row>
    <row r="9" customFormat="false" ht="13.8" hidden="false" customHeight="false" outlineLevel="0" collapsed="false">
      <c r="A9" s="28"/>
      <c r="B9" s="29"/>
      <c r="C9" s="30"/>
      <c r="D9" s="37" t="s">
        <v>35</v>
      </c>
      <c r="E9" s="32" t="s">
        <v>36</v>
      </c>
      <c r="F9" s="33" t="n">
        <v>40</v>
      </c>
      <c r="G9" s="33" t="n">
        <v>7.9</v>
      </c>
      <c r="H9" s="33" t="n">
        <v>4.2</v>
      </c>
      <c r="I9" s="33" t="n">
        <v>12.5</v>
      </c>
      <c r="J9" s="33" t="n">
        <v>92.6</v>
      </c>
      <c r="K9" s="34" t="s">
        <v>37</v>
      </c>
      <c r="L9" s="33"/>
    </row>
    <row r="10" customFormat="false" ht="13.8" hidden="false" customHeight="false" outlineLevel="0" collapsed="false">
      <c r="A10" s="28"/>
      <c r="B10" s="29"/>
      <c r="C10" s="30"/>
      <c r="D10" s="37"/>
      <c r="E10" s="32"/>
      <c r="F10" s="33"/>
      <c r="G10" s="33"/>
      <c r="H10" s="33"/>
      <c r="I10" s="33"/>
      <c r="J10" s="33"/>
      <c r="K10" s="38"/>
      <c r="L10" s="33"/>
    </row>
    <row r="11" customFormat="false" ht="13.8" hidden="false" customHeight="false" outlineLevel="0" collapsed="false">
      <c r="A11" s="28"/>
      <c r="B11" s="29"/>
      <c r="C11" s="30"/>
      <c r="D11" s="37"/>
      <c r="E11" s="32"/>
      <c r="F11" s="33"/>
      <c r="G11" s="33"/>
      <c r="H11" s="33"/>
      <c r="I11" s="33"/>
      <c r="J11" s="33"/>
      <c r="K11" s="38"/>
      <c r="L11" s="33"/>
    </row>
    <row r="12" customFormat="false" ht="13.8" hidden="false" customHeight="false" outlineLevel="0" collapsed="false">
      <c r="A12" s="28"/>
      <c r="B12" s="29"/>
      <c r="C12" s="30"/>
      <c r="D12" s="37"/>
      <c r="E12" s="32"/>
      <c r="F12" s="33"/>
      <c r="G12" s="33"/>
      <c r="H12" s="33"/>
      <c r="I12" s="33"/>
      <c r="J12" s="33"/>
      <c r="K12" s="38"/>
      <c r="L12" s="33"/>
    </row>
    <row r="13" customFormat="false" ht="13.8" hidden="false" customHeight="false" outlineLevel="0" collapsed="false">
      <c r="A13" s="28"/>
      <c r="B13" s="29"/>
      <c r="C13" s="30"/>
      <c r="D13" s="39"/>
      <c r="E13" s="32"/>
      <c r="F13" s="33"/>
      <c r="G13" s="33"/>
      <c r="H13" s="33"/>
      <c r="I13" s="33"/>
      <c r="J13" s="33"/>
      <c r="K13" s="38"/>
      <c r="L13" s="33"/>
    </row>
    <row r="14" customFormat="false" ht="13.8" hidden="false" customHeight="false" outlineLevel="0" collapsed="false">
      <c r="A14" s="28"/>
      <c r="B14" s="29"/>
      <c r="C14" s="30"/>
      <c r="D14" s="39"/>
      <c r="E14" s="32"/>
      <c r="F14" s="33"/>
      <c r="G14" s="33"/>
      <c r="H14" s="33"/>
      <c r="I14" s="33"/>
      <c r="J14" s="33"/>
      <c r="K14" s="38"/>
      <c r="L14" s="33"/>
    </row>
    <row r="15" customFormat="false" ht="13.8" hidden="false" customHeight="false" outlineLevel="0" collapsed="false">
      <c r="A15" s="40"/>
      <c r="B15" s="41"/>
      <c r="C15" s="42"/>
      <c r="D15" s="43" t="s">
        <v>38</v>
      </c>
      <c r="E15" s="44"/>
      <c r="F15" s="45" t="n">
        <f aca="false">SUM(F6:F14)</f>
        <v>510</v>
      </c>
      <c r="G15" s="45" t="n">
        <f aca="false">SUM(G6:G14)</f>
        <v>18.73</v>
      </c>
      <c r="H15" s="45" t="n">
        <f aca="false">SUM(H6:H14)</f>
        <v>19.94</v>
      </c>
      <c r="I15" s="45" t="n">
        <f aca="false">SUM(I6:I14)</f>
        <v>77.05</v>
      </c>
      <c r="J15" s="45" t="n">
        <f aca="false">SUM(J6:J14)</f>
        <v>533.97</v>
      </c>
      <c r="K15" s="46"/>
      <c r="L15" s="47" t="n">
        <f aca="false">SUM(L6:L14)</f>
        <v>117.38</v>
      </c>
    </row>
    <row r="16" customFormat="false" ht="13.8" hidden="false" customHeight="false" outlineLevel="0" collapsed="false">
      <c r="A16" s="48" t="n">
        <f aca="false">A6</f>
        <v>1</v>
      </c>
      <c r="B16" s="49" t="n">
        <f aca="false">B6</f>
        <v>1</v>
      </c>
      <c r="C16" s="50" t="s">
        <v>39</v>
      </c>
      <c r="D16" s="37" t="s">
        <v>40</v>
      </c>
      <c r="E16" s="32" t="s">
        <v>41</v>
      </c>
      <c r="F16" s="33" t="n">
        <v>60</v>
      </c>
      <c r="G16" s="33" t="n">
        <v>0.92</v>
      </c>
      <c r="H16" s="33" t="n">
        <v>5.25</v>
      </c>
      <c r="I16" s="33" t="n">
        <v>4.8</v>
      </c>
      <c r="J16" s="33" t="n">
        <v>70.3</v>
      </c>
      <c r="K16" s="34" t="s">
        <v>42</v>
      </c>
      <c r="L16" s="33" t="n">
        <v>117.38</v>
      </c>
    </row>
    <row r="17" customFormat="false" ht="16.5" hidden="false" customHeight="true" outlineLevel="0" collapsed="false">
      <c r="A17" s="28"/>
      <c r="B17" s="29"/>
      <c r="C17" s="30"/>
      <c r="D17" s="37" t="s">
        <v>43</v>
      </c>
      <c r="E17" s="32" t="s">
        <v>44</v>
      </c>
      <c r="F17" s="33" t="n">
        <v>200</v>
      </c>
      <c r="G17" s="33" t="n">
        <v>3.34</v>
      </c>
      <c r="H17" s="33" t="n">
        <v>5.56</v>
      </c>
      <c r="I17" s="33" t="n">
        <v>13.68</v>
      </c>
      <c r="J17" s="33" t="n">
        <v>118.55</v>
      </c>
      <c r="K17" s="34" t="s">
        <v>45</v>
      </c>
      <c r="L17" s="33"/>
    </row>
    <row r="18" customFormat="false" ht="13.8" hidden="false" customHeight="false" outlineLevel="0" collapsed="false">
      <c r="A18" s="28"/>
      <c r="B18" s="29"/>
      <c r="C18" s="30"/>
      <c r="D18" s="37" t="s">
        <v>46</v>
      </c>
      <c r="E18" s="32" t="s">
        <v>47</v>
      </c>
      <c r="F18" s="33" t="n">
        <v>90</v>
      </c>
      <c r="G18" s="33" t="n">
        <v>8.78</v>
      </c>
      <c r="H18" s="33" t="n">
        <v>12.1</v>
      </c>
      <c r="I18" s="33" t="n">
        <v>0.2</v>
      </c>
      <c r="J18" s="33" t="n">
        <v>145.3</v>
      </c>
      <c r="K18" s="34" t="s">
        <v>48</v>
      </c>
      <c r="L18" s="33"/>
    </row>
    <row r="19" customFormat="false" ht="13.8" hidden="false" customHeight="false" outlineLevel="0" collapsed="false">
      <c r="A19" s="28"/>
      <c r="B19" s="29"/>
      <c r="C19" s="30"/>
      <c r="D19" s="37" t="s">
        <v>49</v>
      </c>
      <c r="E19" s="32" t="s">
        <v>50</v>
      </c>
      <c r="F19" s="33" t="n">
        <v>150</v>
      </c>
      <c r="G19" s="33" t="n">
        <v>5.5</v>
      </c>
      <c r="H19" s="33" t="n">
        <v>4.28</v>
      </c>
      <c r="I19" s="33" t="n">
        <v>35.3</v>
      </c>
      <c r="J19" s="33" t="n">
        <v>202</v>
      </c>
      <c r="K19" s="38" t="s">
        <v>51</v>
      </c>
      <c r="L19" s="33"/>
    </row>
    <row r="20" customFormat="false" ht="13.8" hidden="false" customHeight="false" outlineLevel="0" collapsed="false">
      <c r="A20" s="28"/>
      <c r="B20" s="29"/>
      <c r="C20" s="30"/>
      <c r="D20" s="37" t="s">
        <v>52</v>
      </c>
      <c r="E20" s="32" t="s">
        <v>53</v>
      </c>
      <c r="F20" s="33" t="n">
        <v>200</v>
      </c>
      <c r="G20" s="33" t="n">
        <v>0.3</v>
      </c>
      <c r="H20" s="33" t="n">
        <v>0.08</v>
      </c>
      <c r="I20" s="33" t="n">
        <v>21.66</v>
      </c>
      <c r="J20" s="33" t="n">
        <v>86</v>
      </c>
      <c r="K20" s="38" t="s">
        <v>54</v>
      </c>
      <c r="L20" s="33"/>
    </row>
    <row r="21" customFormat="false" ht="13.8" hidden="false" customHeight="false" outlineLevel="0" collapsed="false">
      <c r="A21" s="28"/>
      <c r="B21" s="29"/>
      <c r="C21" s="30"/>
      <c r="D21" s="37" t="s">
        <v>55</v>
      </c>
      <c r="E21" s="32" t="s">
        <v>56</v>
      </c>
      <c r="F21" s="33" t="n">
        <v>30</v>
      </c>
      <c r="G21" s="33" t="n">
        <v>2.4</v>
      </c>
      <c r="H21" s="33" t="n">
        <v>0.3</v>
      </c>
      <c r="I21" s="33" t="n">
        <v>15.6</v>
      </c>
      <c r="J21" s="33" t="n">
        <v>75</v>
      </c>
      <c r="K21" s="38"/>
      <c r="L21" s="33"/>
    </row>
    <row r="22" customFormat="false" ht="13.8" hidden="false" customHeight="false" outlineLevel="0" collapsed="false">
      <c r="A22" s="28"/>
      <c r="B22" s="29"/>
      <c r="C22" s="30"/>
      <c r="D22" s="37" t="s">
        <v>57</v>
      </c>
      <c r="E22" s="32" t="s">
        <v>58</v>
      </c>
      <c r="F22" s="33" t="n">
        <v>40</v>
      </c>
      <c r="G22" s="33" t="n">
        <v>2.4</v>
      </c>
      <c r="H22" s="33" t="n">
        <v>0.4</v>
      </c>
      <c r="I22" s="33" t="n">
        <v>16.8</v>
      </c>
      <c r="J22" s="33" t="n">
        <v>80</v>
      </c>
      <c r="K22" s="38"/>
      <c r="L22" s="33"/>
    </row>
    <row r="23" customFormat="false" ht="13.8" hidden="false" customHeight="false" outlineLevel="0" collapsed="false">
      <c r="A23" s="28"/>
      <c r="B23" s="29"/>
      <c r="C23" s="30"/>
      <c r="D23" s="37"/>
      <c r="E23" s="32"/>
      <c r="F23" s="33"/>
      <c r="G23" s="33"/>
      <c r="H23" s="33"/>
      <c r="I23" s="33"/>
      <c r="J23" s="33"/>
      <c r="K23" s="38"/>
      <c r="L23" s="33"/>
    </row>
    <row r="24" customFormat="false" ht="13.8" hidden="false" customHeight="false" outlineLevel="0" collapsed="false">
      <c r="A24" s="28"/>
      <c r="B24" s="29"/>
      <c r="C24" s="30"/>
      <c r="D24" s="37"/>
      <c r="E24" s="32"/>
      <c r="F24" s="33"/>
      <c r="G24" s="33"/>
      <c r="H24" s="33"/>
      <c r="I24" s="33"/>
      <c r="J24" s="33"/>
      <c r="K24" s="38"/>
      <c r="L24" s="33"/>
    </row>
    <row r="25" customFormat="false" ht="13.8" hidden="false" customHeight="false" outlineLevel="0" collapsed="false">
      <c r="A25" s="28"/>
      <c r="B25" s="29"/>
      <c r="C25" s="30"/>
      <c r="D25" s="37"/>
      <c r="E25" s="32"/>
      <c r="F25" s="33"/>
      <c r="G25" s="33"/>
      <c r="H25" s="33"/>
      <c r="I25" s="33"/>
      <c r="J25" s="33"/>
      <c r="K25" s="38"/>
      <c r="L25" s="33"/>
    </row>
    <row r="26" customFormat="false" ht="13.8" hidden="false" customHeight="false" outlineLevel="0" collapsed="false">
      <c r="A26" s="28"/>
      <c r="B26" s="29"/>
      <c r="C26" s="30"/>
      <c r="D26" s="39"/>
      <c r="E26" s="32"/>
      <c r="F26" s="33"/>
      <c r="G26" s="33"/>
      <c r="H26" s="33"/>
      <c r="I26" s="33"/>
      <c r="J26" s="33"/>
      <c r="K26" s="38"/>
      <c r="L26" s="33"/>
    </row>
    <row r="27" customFormat="false" ht="13.8" hidden="false" customHeight="false" outlineLevel="0" collapsed="false">
      <c r="A27" s="28"/>
      <c r="B27" s="29"/>
      <c r="C27" s="30"/>
      <c r="D27" s="39"/>
      <c r="E27" s="32"/>
      <c r="F27" s="33"/>
      <c r="G27" s="33"/>
      <c r="H27" s="33"/>
      <c r="I27" s="33"/>
      <c r="J27" s="33"/>
      <c r="K27" s="38"/>
      <c r="L27" s="33"/>
      <c r="M27" s="51"/>
    </row>
    <row r="28" customFormat="false" ht="13.8" hidden="false" customHeight="false" outlineLevel="0" collapsed="false">
      <c r="A28" s="40"/>
      <c r="B28" s="41"/>
      <c r="C28" s="42"/>
      <c r="D28" s="43" t="s">
        <v>38</v>
      </c>
      <c r="E28" s="44"/>
      <c r="F28" s="45" t="n">
        <f aca="false">SUM(F16:F27)</f>
        <v>770</v>
      </c>
      <c r="G28" s="45" t="n">
        <f aca="false">SUM(G16:G27)</f>
        <v>23.64</v>
      </c>
      <c r="H28" s="45" t="n">
        <f aca="false">SUM(H16:H27)</f>
        <v>27.97</v>
      </c>
      <c r="I28" s="45" t="n">
        <f aca="false">SUM(I16:I27)</f>
        <v>108.04</v>
      </c>
      <c r="J28" s="45" t="n">
        <f aca="false">SUM(J16:J27)</f>
        <v>777.15</v>
      </c>
      <c r="K28" s="46"/>
      <c r="L28" s="47" t="n">
        <f aca="false">SUM(L16:L27)</f>
        <v>117.38</v>
      </c>
      <c r="M28" s="51"/>
    </row>
    <row r="29" customFormat="false" ht="12.75" hidden="false" customHeight="true" outlineLevel="0" collapsed="false">
      <c r="A29" s="52" t="n">
        <f aca="false">A6</f>
        <v>1</v>
      </c>
      <c r="B29" s="53" t="n">
        <f aca="false">B6</f>
        <v>1</v>
      </c>
      <c r="C29" s="54" t="s">
        <v>59</v>
      </c>
      <c r="D29" s="54"/>
      <c r="E29" s="55"/>
      <c r="F29" s="56" t="n">
        <f aca="false">F15+F28</f>
        <v>1280</v>
      </c>
      <c r="G29" s="56" t="n">
        <f aca="false">G15+G28</f>
        <v>42.37</v>
      </c>
      <c r="H29" s="56" t="n">
        <f aca="false">H15+H28</f>
        <v>47.91</v>
      </c>
      <c r="I29" s="56" t="n">
        <f aca="false">I15+I28</f>
        <v>185.09</v>
      </c>
      <c r="J29" s="56" t="n">
        <f aca="false">J15+J28</f>
        <v>1311.12</v>
      </c>
      <c r="K29" s="56"/>
      <c r="L29" s="57" t="n">
        <f aca="false">L15+L28</f>
        <v>234.76</v>
      </c>
      <c r="M29" s="51"/>
    </row>
    <row r="30" customFormat="false" ht="13.8" hidden="false" customHeight="false" outlineLevel="0" collapsed="false">
      <c r="A30" s="58" t="n">
        <v>1</v>
      </c>
      <c r="B30" s="29" t="n">
        <v>2</v>
      </c>
      <c r="C30" s="22" t="s">
        <v>26</v>
      </c>
      <c r="D30" s="23" t="s">
        <v>27</v>
      </c>
      <c r="E30" s="32" t="s">
        <v>60</v>
      </c>
      <c r="F30" s="33" t="n">
        <v>200</v>
      </c>
      <c r="G30" s="33" t="n">
        <v>19.7</v>
      </c>
      <c r="H30" s="33" t="n">
        <v>19.49</v>
      </c>
      <c r="I30" s="33" t="n">
        <v>30.63</v>
      </c>
      <c r="J30" s="33" t="n">
        <v>371.29</v>
      </c>
      <c r="K30" s="59" t="s">
        <v>61</v>
      </c>
      <c r="L30" s="33" t="n">
        <v>117.38</v>
      </c>
      <c r="M30" s="51"/>
    </row>
    <row r="31" customFormat="false" ht="13.8" hidden="false" customHeight="false" outlineLevel="0" collapsed="false">
      <c r="A31" s="58"/>
      <c r="B31" s="29"/>
      <c r="C31" s="30"/>
      <c r="D31" s="39" t="s">
        <v>40</v>
      </c>
      <c r="E31" s="32" t="s">
        <v>62</v>
      </c>
      <c r="F31" s="33" t="n">
        <v>60</v>
      </c>
      <c r="G31" s="33" t="n">
        <v>0.29</v>
      </c>
      <c r="H31" s="33" t="n">
        <v>0</v>
      </c>
      <c r="I31" s="33" t="n">
        <v>6.1</v>
      </c>
      <c r="J31" s="33" t="n">
        <v>6</v>
      </c>
      <c r="K31" s="34" t="s">
        <v>63</v>
      </c>
      <c r="L31" s="33"/>
      <c r="M31" s="51"/>
    </row>
    <row r="32" customFormat="false" ht="13.8" hidden="false" customHeight="false" outlineLevel="0" collapsed="false">
      <c r="A32" s="58"/>
      <c r="B32" s="29"/>
      <c r="C32" s="30"/>
      <c r="D32" s="37" t="s">
        <v>30</v>
      </c>
      <c r="E32" s="32" t="s">
        <v>64</v>
      </c>
      <c r="F32" s="33" t="n">
        <v>200</v>
      </c>
      <c r="G32" s="33" t="n">
        <v>0.16</v>
      </c>
      <c r="H32" s="33" t="n">
        <v>0</v>
      </c>
      <c r="I32" s="33" t="n">
        <v>13.1</v>
      </c>
      <c r="J32" s="33" t="n">
        <v>54.29</v>
      </c>
      <c r="K32" s="34" t="s">
        <v>65</v>
      </c>
      <c r="L32" s="33"/>
      <c r="M32" s="51"/>
    </row>
    <row r="33" customFormat="false" ht="13.8" hidden="false" customHeight="false" outlineLevel="0" collapsed="false">
      <c r="A33" s="58"/>
      <c r="B33" s="29"/>
      <c r="C33" s="30"/>
      <c r="D33" s="37" t="s">
        <v>66</v>
      </c>
      <c r="E33" s="32" t="s">
        <v>67</v>
      </c>
      <c r="F33" s="33" t="n">
        <v>50</v>
      </c>
      <c r="G33" s="33" t="n">
        <v>4</v>
      </c>
      <c r="H33" s="33" t="n">
        <v>0.5</v>
      </c>
      <c r="I33" s="33" t="n">
        <v>26</v>
      </c>
      <c r="J33" s="33" t="n">
        <v>125</v>
      </c>
      <c r="K33" s="38"/>
      <c r="L33" s="33"/>
      <c r="M33" s="51"/>
    </row>
    <row r="34" customFormat="false" ht="13.8" hidden="false" customHeight="false" outlineLevel="0" collapsed="false">
      <c r="A34" s="58"/>
      <c r="B34" s="29"/>
      <c r="C34" s="30"/>
      <c r="D34" s="37"/>
      <c r="E34" s="32"/>
      <c r="F34" s="33"/>
      <c r="G34" s="33"/>
      <c r="H34" s="33"/>
      <c r="I34" s="33"/>
      <c r="J34" s="33"/>
      <c r="K34" s="38"/>
      <c r="L34" s="33"/>
      <c r="M34" s="51"/>
    </row>
    <row r="35" customFormat="false" ht="13.8" hidden="false" customHeight="false" outlineLevel="0" collapsed="false">
      <c r="A35" s="58"/>
      <c r="B35" s="29"/>
      <c r="C35" s="30"/>
      <c r="D35" s="37"/>
      <c r="E35" s="32"/>
      <c r="F35" s="33"/>
      <c r="G35" s="33"/>
      <c r="H35" s="33"/>
      <c r="I35" s="33"/>
      <c r="J35" s="33"/>
      <c r="K35" s="38"/>
      <c r="L35" s="33"/>
      <c r="M35" s="51"/>
    </row>
    <row r="36" customFormat="false" ht="13.8" hidden="false" customHeight="false" outlineLevel="0" collapsed="false">
      <c r="A36" s="58"/>
      <c r="B36" s="29"/>
      <c r="C36" s="30"/>
      <c r="D36" s="37"/>
      <c r="E36" s="32"/>
      <c r="F36" s="33"/>
      <c r="G36" s="33"/>
      <c r="H36" s="33"/>
      <c r="I36" s="33"/>
      <c r="J36" s="33"/>
      <c r="K36" s="38"/>
      <c r="L36" s="33"/>
      <c r="M36" s="51"/>
    </row>
    <row r="37" customFormat="false" ht="13.8" hidden="false" customHeight="false" outlineLevel="0" collapsed="false">
      <c r="A37" s="58"/>
      <c r="B37" s="29"/>
      <c r="C37" s="30"/>
      <c r="D37" s="39"/>
      <c r="E37" s="32"/>
      <c r="F37" s="33"/>
      <c r="G37" s="33"/>
      <c r="H37" s="33"/>
      <c r="I37" s="33"/>
      <c r="J37" s="33"/>
      <c r="K37" s="38"/>
      <c r="L37" s="33"/>
      <c r="M37" s="51"/>
    </row>
    <row r="38" customFormat="false" ht="13.8" hidden="false" customHeight="false" outlineLevel="0" collapsed="false">
      <c r="A38" s="58"/>
      <c r="B38" s="29"/>
      <c r="C38" s="30"/>
      <c r="D38" s="39"/>
      <c r="E38" s="32"/>
      <c r="F38" s="33"/>
      <c r="G38" s="33"/>
      <c r="H38" s="33"/>
      <c r="I38" s="33"/>
      <c r="J38" s="33"/>
      <c r="K38" s="38"/>
      <c r="L38" s="33"/>
      <c r="M38" s="51"/>
    </row>
    <row r="39" customFormat="false" ht="13.8" hidden="false" customHeight="false" outlineLevel="0" collapsed="false">
      <c r="A39" s="60"/>
      <c r="B39" s="41"/>
      <c r="C39" s="42"/>
      <c r="D39" s="43" t="s">
        <v>38</v>
      </c>
      <c r="E39" s="44"/>
      <c r="F39" s="45" t="n">
        <f aca="false">SUM(F30:F38)</f>
        <v>510</v>
      </c>
      <c r="G39" s="45" t="n">
        <f aca="false">SUM(G30:G38)</f>
        <v>24.15</v>
      </c>
      <c r="H39" s="45" t="n">
        <f aca="false">SUM(H30:H38)</f>
        <v>19.99</v>
      </c>
      <c r="I39" s="45" t="n">
        <f aca="false">SUM(I30:I38)</f>
        <v>75.83</v>
      </c>
      <c r="J39" s="45" t="n">
        <f aca="false">SUM(J30:J38)</f>
        <v>556.58</v>
      </c>
      <c r="K39" s="46"/>
      <c r="L39" s="47" t="n">
        <f aca="false">SUM(L30:L38)</f>
        <v>117.38</v>
      </c>
      <c r="M39" s="51"/>
    </row>
    <row r="40" customFormat="false" ht="13.8" hidden="false" customHeight="false" outlineLevel="0" collapsed="false">
      <c r="A40" s="49" t="n">
        <f aca="false">A30</f>
        <v>1</v>
      </c>
      <c r="B40" s="49" t="n">
        <f aca="false">B30</f>
        <v>2</v>
      </c>
      <c r="C40" s="50" t="s">
        <v>39</v>
      </c>
      <c r="D40" s="37" t="s">
        <v>40</v>
      </c>
      <c r="E40" s="32" t="s">
        <v>68</v>
      </c>
      <c r="F40" s="33" t="n">
        <v>60</v>
      </c>
      <c r="G40" s="33" t="n">
        <v>0.12</v>
      </c>
      <c r="H40" s="33" t="n">
        <v>0</v>
      </c>
      <c r="I40" s="33" t="n">
        <v>5.85</v>
      </c>
      <c r="J40" s="33" t="n">
        <v>6.7</v>
      </c>
      <c r="K40" s="34" t="s">
        <v>63</v>
      </c>
      <c r="L40" s="33" t="n">
        <v>117.38</v>
      </c>
      <c r="M40" s="51"/>
    </row>
    <row r="41" customFormat="false" ht="13.8" hidden="false" customHeight="false" outlineLevel="0" collapsed="false">
      <c r="A41" s="58"/>
      <c r="B41" s="29"/>
      <c r="C41" s="30"/>
      <c r="D41" s="37" t="s">
        <v>43</v>
      </c>
      <c r="E41" s="32" t="s">
        <v>69</v>
      </c>
      <c r="F41" s="33" t="n">
        <v>200</v>
      </c>
      <c r="G41" s="33" t="n">
        <v>5.11</v>
      </c>
      <c r="H41" s="33" t="n">
        <v>5.75</v>
      </c>
      <c r="I41" s="33" t="n">
        <v>16.67</v>
      </c>
      <c r="J41" s="33" t="n">
        <v>135.19</v>
      </c>
      <c r="K41" s="34" t="s">
        <v>70</v>
      </c>
      <c r="L41" s="33"/>
      <c r="M41" s="51"/>
    </row>
    <row r="42" customFormat="false" ht="13.8" hidden="false" customHeight="false" outlineLevel="0" collapsed="false">
      <c r="A42" s="58"/>
      <c r="B42" s="29"/>
      <c r="C42" s="30"/>
      <c r="D42" s="37" t="s">
        <v>46</v>
      </c>
      <c r="E42" s="32" t="s">
        <v>71</v>
      </c>
      <c r="F42" s="33" t="n">
        <v>90</v>
      </c>
      <c r="G42" s="33" t="n">
        <v>11.2</v>
      </c>
      <c r="H42" s="33" t="n">
        <v>5.8</v>
      </c>
      <c r="I42" s="33" t="n">
        <v>9.5</v>
      </c>
      <c r="J42" s="33" t="n">
        <v>188</v>
      </c>
      <c r="K42" s="34" t="s">
        <v>72</v>
      </c>
      <c r="L42" s="33"/>
      <c r="M42" s="51"/>
    </row>
    <row r="43" customFormat="false" ht="13.8" hidden="false" customHeight="false" outlineLevel="0" collapsed="false">
      <c r="A43" s="58"/>
      <c r="B43" s="29"/>
      <c r="C43" s="30"/>
      <c r="D43" s="37" t="s">
        <v>49</v>
      </c>
      <c r="E43" s="32" t="s">
        <v>73</v>
      </c>
      <c r="F43" s="33" t="n">
        <v>150</v>
      </c>
      <c r="G43" s="33" t="n">
        <v>3.17</v>
      </c>
      <c r="H43" s="33" t="n">
        <v>6.48</v>
      </c>
      <c r="I43" s="33" t="n">
        <v>19.19</v>
      </c>
      <c r="J43" s="33" t="n">
        <v>148.63</v>
      </c>
      <c r="K43" s="34" t="s">
        <v>74</v>
      </c>
      <c r="L43" s="33"/>
      <c r="M43" s="51"/>
    </row>
    <row r="44" customFormat="false" ht="13.8" hidden="false" customHeight="false" outlineLevel="0" collapsed="false">
      <c r="A44" s="58"/>
      <c r="B44" s="29"/>
      <c r="C44" s="30"/>
      <c r="D44" s="37" t="s">
        <v>52</v>
      </c>
      <c r="E44" s="32" t="s">
        <v>75</v>
      </c>
      <c r="F44" s="33" t="n">
        <v>200</v>
      </c>
      <c r="G44" s="33" t="n">
        <v>0.5</v>
      </c>
      <c r="H44" s="33" t="n">
        <v>0.2</v>
      </c>
      <c r="I44" s="33" t="n">
        <v>18.7</v>
      </c>
      <c r="J44" s="33" t="n">
        <v>89.3</v>
      </c>
      <c r="K44" s="38" t="s">
        <v>76</v>
      </c>
      <c r="L44" s="33"/>
      <c r="M44" s="51"/>
    </row>
    <row r="45" customFormat="false" ht="13.8" hidden="false" customHeight="false" outlineLevel="0" collapsed="false">
      <c r="A45" s="58"/>
      <c r="B45" s="29"/>
      <c r="C45" s="30"/>
      <c r="D45" s="37" t="s">
        <v>55</v>
      </c>
      <c r="E45" s="32" t="s">
        <v>67</v>
      </c>
      <c r="F45" s="33" t="n">
        <v>30</v>
      </c>
      <c r="G45" s="33" t="n">
        <v>2.4</v>
      </c>
      <c r="H45" s="33" t="n">
        <v>0.3</v>
      </c>
      <c r="I45" s="33" t="n">
        <v>15.6</v>
      </c>
      <c r="J45" s="33" t="n">
        <v>75</v>
      </c>
      <c r="K45" s="38"/>
      <c r="L45" s="33"/>
      <c r="M45" s="51"/>
    </row>
    <row r="46" customFormat="false" ht="13.8" hidden="false" customHeight="false" outlineLevel="0" collapsed="false">
      <c r="A46" s="58"/>
      <c r="B46" s="29"/>
      <c r="C46" s="30"/>
      <c r="D46" s="37" t="s">
        <v>57</v>
      </c>
      <c r="E46" s="32" t="s">
        <v>58</v>
      </c>
      <c r="F46" s="33" t="n">
        <v>40</v>
      </c>
      <c r="G46" s="33" t="n">
        <v>2.4</v>
      </c>
      <c r="H46" s="33" t="n">
        <v>0.4</v>
      </c>
      <c r="I46" s="33" t="n">
        <v>16.8</v>
      </c>
      <c r="J46" s="33" t="n">
        <v>80</v>
      </c>
      <c r="K46" s="38"/>
      <c r="L46" s="33"/>
      <c r="M46" s="51"/>
    </row>
    <row r="47" customFormat="false" ht="13.8" hidden="false" customHeight="false" outlineLevel="0" collapsed="false">
      <c r="A47" s="58"/>
      <c r="B47" s="29"/>
      <c r="C47" s="30"/>
      <c r="D47" s="37"/>
      <c r="E47" s="32"/>
      <c r="F47" s="33"/>
      <c r="G47" s="33"/>
      <c r="H47" s="33"/>
      <c r="I47" s="33"/>
      <c r="J47" s="33"/>
      <c r="K47" s="38"/>
      <c r="L47" s="33"/>
      <c r="M47" s="51"/>
    </row>
    <row r="48" customFormat="false" ht="13.8" hidden="false" customHeight="false" outlineLevel="0" collapsed="false">
      <c r="A48" s="58"/>
      <c r="B48" s="29"/>
      <c r="C48" s="30"/>
      <c r="D48" s="37"/>
      <c r="E48" s="32"/>
      <c r="F48" s="33"/>
      <c r="G48" s="33"/>
      <c r="H48" s="33"/>
      <c r="I48" s="33"/>
      <c r="J48" s="33"/>
      <c r="K48" s="38"/>
      <c r="L48" s="33"/>
      <c r="M48" s="51"/>
    </row>
    <row r="49" customFormat="false" ht="13.8" hidden="false" customHeight="false" outlineLevel="0" collapsed="false">
      <c r="A49" s="58"/>
      <c r="B49" s="29"/>
      <c r="C49" s="30"/>
      <c r="D49" s="37"/>
      <c r="E49" s="32"/>
      <c r="F49" s="33"/>
      <c r="G49" s="33"/>
      <c r="H49" s="33"/>
      <c r="I49" s="33"/>
      <c r="J49" s="33"/>
      <c r="K49" s="38"/>
      <c r="L49" s="33"/>
      <c r="M49" s="51"/>
    </row>
    <row r="50" customFormat="false" ht="13.8" hidden="false" customHeight="false" outlineLevel="0" collapsed="false">
      <c r="A50" s="58"/>
      <c r="B50" s="29"/>
      <c r="C50" s="30"/>
      <c r="D50" s="39"/>
      <c r="E50" s="32"/>
      <c r="F50" s="33"/>
      <c r="G50" s="33"/>
      <c r="H50" s="33"/>
      <c r="I50" s="33"/>
      <c r="J50" s="33"/>
      <c r="K50" s="38"/>
      <c r="L50" s="33"/>
      <c r="M50" s="51"/>
    </row>
    <row r="51" customFormat="false" ht="13.8" hidden="false" customHeight="false" outlineLevel="0" collapsed="false">
      <c r="A51" s="58"/>
      <c r="B51" s="29"/>
      <c r="C51" s="30"/>
      <c r="D51" s="39"/>
      <c r="E51" s="32"/>
      <c r="F51" s="33"/>
      <c r="G51" s="33"/>
      <c r="H51" s="33"/>
      <c r="I51" s="33"/>
      <c r="J51" s="33"/>
      <c r="K51" s="38"/>
      <c r="L51" s="33"/>
      <c r="M51" s="51"/>
    </row>
    <row r="52" customFormat="false" ht="13.8" hidden="false" customHeight="false" outlineLevel="0" collapsed="false">
      <c r="A52" s="60"/>
      <c r="B52" s="41"/>
      <c r="C52" s="42"/>
      <c r="D52" s="43" t="s">
        <v>38</v>
      </c>
      <c r="E52" s="44"/>
      <c r="F52" s="45" t="n">
        <f aca="false">SUM(F40:F51)</f>
        <v>770</v>
      </c>
      <c r="G52" s="45" t="n">
        <f aca="false">SUM(G40:G51)</f>
        <v>24.9</v>
      </c>
      <c r="H52" s="45" t="n">
        <f aca="false">SUM(H40:H51)</f>
        <v>18.93</v>
      </c>
      <c r="I52" s="45" t="n">
        <f aca="false">SUM(I40:I51)</f>
        <v>102.31</v>
      </c>
      <c r="J52" s="45" t="n">
        <f aca="false">SUM(J40:J51)</f>
        <v>722.82</v>
      </c>
      <c r="K52" s="46"/>
      <c r="L52" s="47" t="n">
        <f aca="false">SUM(L40:L51)</f>
        <v>117.38</v>
      </c>
      <c r="M52" s="51"/>
    </row>
    <row r="53" customFormat="false" ht="15.75" hidden="false" customHeight="true" outlineLevel="0" collapsed="false">
      <c r="A53" s="61" t="n">
        <f aca="false">A30</f>
        <v>1</v>
      </c>
      <c r="B53" s="61" t="n">
        <f aca="false">B30</f>
        <v>2</v>
      </c>
      <c r="C53" s="54" t="s">
        <v>59</v>
      </c>
      <c r="D53" s="54"/>
      <c r="E53" s="55"/>
      <c r="F53" s="56" t="n">
        <f aca="false">F39+F52</f>
        <v>1280</v>
      </c>
      <c r="G53" s="56" t="n">
        <f aca="false">G39+G52</f>
        <v>49.05</v>
      </c>
      <c r="H53" s="56" t="n">
        <f aca="false">H39+H52</f>
        <v>38.92</v>
      </c>
      <c r="I53" s="56" t="n">
        <f aca="false">I39+I52</f>
        <v>178.14</v>
      </c>
      <c r="J53" s="56" t="n">
        <f aca="false">J39+J52</f>
        <v>1279.4</v>
      </c>
      <c r="K53" s="56"/>
      <c r="L53" s="57" t="n">
        <f aca="false">L39+L52</f>
        <v>234.76</v>
      </c>
      <c r="M53" s="51"/>
    </row>
    <row r="54" customFormat="false" ht="13.8" hidden="false" customHeight="false" outlineLevel="0" collapsed="false">
      <c r="A54" s="20" t="n">
        <v>1</v>
      </c>
      <c r="B54" s="21" t="n">
        <v>3</v>
      </c>
      <c r="C54" s="22" t="s">
        <v>26</v>
      </c>
      <c r="D54" s="23" t="s">
        <v>27</v>
      </c>
      <c r="E54" s="24" t="s">
        <v>77</v>
      </c>
      <c r="F54" s="25" t="n">
        <v>150</v>
      </c>
      <c r="G54" s="25" t="n">
        <v>17.43</v>
      </c>
      <c r="H54" s="25" t="n">
        <v>11.92</v>
      </c>
      <c r="I54" s="25" t="n">
        <v>17.38</v>
      </c>
      <c r="J54" s="25" t="n">
        <v>262.11</v>
      </c>
      <c r="K54" s="59" t="s">
        <v>78</v>
      </c>
      <c r="L54" s="25" t="n">
        <v>117.38</v>
      </c>
      <c r="M54" s="51"/>
    </row>
    <row r="55" customFormat="false" ht="13.8" hidden="false" customHeight="false" outlineLevel="0" collapsed="false">
      <c r="A55" s="28"/>
      <c r="B55" s="29"/>
      <c r="C55" s="30"/>
      <c r="D55" s="39" t="s">
        <v>40</v>
      </c>
      <c r="E55" s="32" t="s">
        <v>68</v>
      </c>
      <c r="F55" s="33" t="n">
        <v>60</v>
      </c>
      <c r="G55" s="33" t="n">
        <v>0.29</v>
      </c>
      <c r="H55" s="33" t="n">
        <v>0</v>
      </c>
      <c r="I55" s="33" t="n">
        <v>6.1</v>
      </c>
      <c r="J55" s="33" t="n">
        <v>6</v>
      </c>
      <c r="K55" s="34" t="s">
        <v>63</v>
      </c>
      <c r="L55" s="33"/>
      <c r="M55" s="51"/>
    </row>
    <row r="56" customFormat="false" ht="13.8" hidden="false" customHeight="false" outlineLevel="0" collapsed="false">
      <c r="A56" s="28"/>
      <c r="B56" s="29"/>
      <c r="C56" s="30"/>
      <c r="D56" s="37" t="s">
        <v>30</v>
      </c>
      <c r="E56" s="32" t="s">
        <v>79</v>
      </c>
      <c r="F56" s="33" t="n">
        <v>200</v>
      </c>
      <c r="G56" s="33" t="n">
        <v>3.58</v>
      </c>
      <c r="H56" s="33" t="n">
        <v>2.85</v>
      </c>
      <c r="I56" s="33" t="n">
        <v>15.7</v>
      </c>
      <c r="J56" s="33" t="n">
        <v>104</v>
      </c>
      <c r="K56" s="38" t="s">
        <v>80</v>
      </c>
      <c r="L56" s="33"/>
      <c r="M56" s="51"/>
    </row>
    <row r="57" customFormat="false" ht="13.8" hidden="false" customHeight="false" outlineLevel="0" collapsed="false">
      <c r="A57" s="28"/>
      <c r="B57" s="29"/>
      <c r="C57" s="30"/>
      <c r="D57" s="37" t="s">
        <v>66</v>
      </c>
      <c r="E57" s="32" t="s">
        <v>56</v>
      </c>
      <c r="F57" s="33" t="n">
        <v>40</v>
      </c>
      <c r="G57" s="33" t="n">
        <v>4</v>
      </c>
      <c r="H57" s="33" t="n">
        <v>5.75</v>
      </c>
      <c r="I57" s="33" t="n">
        <v>17.3</v>
      </c>
      <c r="J57" s="33" t="n">
        <v>127.33</v>
      </c>
      <c r="K57" s="38"/>
      <c r="L57" s="33"/>
      <c r="M57" s="51"/>
    </row>
    <row r="58" customFormat="false" ht="13.8" hidden="false" customHeight="false" outlineLevel="0" collapsed="false">
      <c r="A58" s="28"/>
      <c r="B58" s="29"/>
      <c r="C58" s="30"/>
      <c r="D58" s="37" t="s">
        <v>81</v>
      </c>
      <c r="E58" s="32" t="s">
        <v>82</v>
      </c>
      <c r="F58" s="33" t="n">
        <v>100</v>
      </c>
      <c r="G58" s="33" t="n">
        <v>0.6</v>
      </c>
      <c r="H58" s="33" t="n">
        <v>0.6</v>
      </c>
      <c r="I58" s="33" t="n">
        <v>12.7</v>
      </c>
      <c r="J58" s="33" t="n">
        <v>64.5</v>
      </c>
      <c r="K58" s="38" t="s">
        <v>83</v>
      </c>
      <c r="L58" s="33"/>
      <c r="M58" s="51"/>
    </row>
    <row r="59" customFormat="false" ht="13.8" hidden="false" customHeight="false" outlineLevel="0" collapsed="false">
      <c r="A59" s="28"/>
      <c r="B59" s="29"/>
      <c r="C59" s="30"/>
      <c r="D59" s="37"/>
      <c r="E59" s="32"/>
      <c r="F59" s="33"/>
      <c r="G59" s="33"/>
      <c r="H59" s="33"/>
      <c r="I59" s="33"/>
      <c r="J59" s="33"/>
      <c r="K59" s="38"/>
      <c r="L59" s="33"/>
      <c r="M59" s="51"/>
    </row>
    <row r="60" customFormat="false" ht="13.8" hidden="false" customHeight="false" outlineLevel="0" collapsed="false">
      <c r="A60" s="28"/>
      <c r="B60" s="29"/>
      <c r="C60" s="30"/>
      <c r="D60" s="37"/>
      <c r="E60" s="32"/>
      <c r="F60" s="33"/>
      <c r="G60" s="33"/>
      <c r="H60" s="33"/>
      <c r="I60" s="33"/>
      <c r="J60" s="33"/>
      <c r="K60" s="38"/>
      <c r="L60" s="33"/>
      <c r="M60" s="51"/>
    </row>
    <row r="61" customFormat="false" ht="13.8" hidden="false" customHeight="false" outlineLevel="0" collapsed="false">
      <c r="A61" s="28"/>
      <c r="B61" s="29"/>
      <c r="C61" s="30"/>
      <c r="D61" s="39"/>
      <c r="E61" s="32"/>
      <c r="F61" s="33"/>
      <c r="G61" s="33"/>
      <c r="H61" s="33"/>
      <c r="I61" s="33"/>
      <c r="J61" s="33"/>
      <c r="K61" s="38"/>
      <c r="L61" s="33"/>
      <c r="M61" s="51"/>
    </row>
    <row r="62" customFormat="false" ht="13.8" hidden="false" customHeight="false" outlineLevel="0" collapsed="false">
      <c r="A62" s="28"/>
      <c r="B62" s="29"/>
      <c r="C62" s="30"/>
      <c r="D62" s="39"/>
      <c r="E62" s="32"/>
      <c r="F62" s="33"/>
      <c r="G62" s="33"/>
      <c r="H62" s="33"/>
      <c r="I62" s="33"/>
      <c r="J62" s="33"/>
      <c r="K62" s="38"/>
      <c r="L62" s="33"/>
      <c r="M62" s="51"/>
    </row>
    <row r="63" customFormat="false" ht="13.8" hidden="false" customHeight="false" outlineLevel="0" collapsed="false">
      <c r="A63" s="40"/>
      <c r="B63" s="41"/>
      <c r="C63" s="42"/>
      <c r="D63" s="43" t="s">
        <v>38</v>
      </c>
      <c r="E63" s="44"/>
      <c r="F63" s="45" t="n">
        <f aca="false">SUM(F54:F62)</f>
        <v>550</v>
      </c>
      <c r="G63" s="45" t="n">
        <f aca="false">SUM(G54:G62)</f>
        <v>25.9</v>
      </c>
      <c r="H63" s="45" t="n">
        <f aca="false">SUM(H54:H62)</f>
        <v>21.12</v>
      </c>
      <c r="I63" s="45" t="n">
        <f aca="false">SUM(I54:I62)</f>
        <v>69.18</v>
      </c>
      <c r="J63" s="45" t="n">
        <f aca="false">SUM(J54:J62)</f>
        <v>563.94</v>
      </c>
      <c r="K63" s="46"/>
      <c r="L63" s="47" t="n">
        <f aca="false">SUM(L54:L62)</f>
        <v>117.38</v>
      </c>
      <c r="M63" s="51"/>
    </row>
    <row r="64" customFormat="false" ht="13.8" hidden="false" customHeight="false" outlineLevel="0" collapsed="false">
      <c r="A64" s="48" t="n">
        <f aca="false">A54</f>
        <v>1</v>
      </c>
      <c r="B64" s="49" t="n">
        <f aca="false">B54</f>
        <v>3</v>
      </c>
      <c r="C64" s="50" t="s">
        <v>39</v>
      </c>
      <c r="D64" s="37" t="s">
        <v>40</v>
      </c>
      <c r="E64" s="32" t="s">
        <v>84</v>
      </c>
      <c r="F64" s="33" t="n">
        <v>60</v>
      </c>
      <c r="G64" s="33" t="n">
        <v>0.69</v>
      </c>
      <c r="H64" s="33" t="n">
        <v>0.13</v>
      </c>
      <c r="I64" s="33" t="n">
        <v>4.33</v>
      </c>
      <c r="J64" s="33" t="n">
        <v>7.1</v>
      </c>
      <c r="K64" s="38" t="s">
        <v>85</v>
      </c>
      <c r="L64" s="33" t="n">
        <v>117.38</v>
      </c>
      <c r="M64" s="51"/>
    </row>
    <row r="65" customFormat="false" ht="23.85" hidden="false" customHeight="false" outlineLevel="0" collapsed="false">
      <c r="A65" s="28"/>
      <c r="B65" s="29"/>
      <c r="C65" s="30"/>
      <c r="D65" s="37" t="s">
        <v>43</v>
      </c>
      <c r="E65" s="32" t="s">
        <v>86</v>
      </c>
      <c r="F65" s="33" t="n">
        <v>210</v>
      </c>
      <c r="G65" s="33" t="n">
        <v>3.41</v>
      </c>
      <c r="H65" s="33" t="n">
        <v>7.03</v>
      </c>
      <c r="I65" s="33" t="n">
        <v>7.98</v>
      </c>
      <c r="J65" s="33" t="n">
        <v>138.54</v>
      </c>
      <c r="K65" s="38" t="s">
        <v>87</v>
      </c>
      <c r="L65" s="33"/>
      <c r="M65" s="51"/>
    </row>
    <row r="66" customFormat="false" ht="13.8" hidden="false" customHeight="false" outlineLevel="0" collapsed="false">
      <c r="A66" s="28"/>
      <c r="B66" s="29"/>
      <c r="C66" s="30"/>
      <c r="D66" s="37" t="s">
        <v>46</v>
      </c>
      <c r="E66" s="32" t="s">
        <v>88</v>
      </c>
      <c r="F66" s="33" t="n">
        <v>90</v>
      </c>
      <c r="G66" s="33" t="n">
        <v>12.13</v>
      </c>
      <c r="H66" s="33" t="n">
        <v>13.95</v>
      </c>
      <c r="I66" s="33" t="n">
        <v>4.39</v>
      </c>
      <c r="J66" s="33" t="n">
        <v>175.39</v>
      </c>
      <c r="K66" s="34" t="s">
        <v>89</v>
      </c>
      <c r="L66" s="33"/>
      <c r="M66" s="51"/>
    </row>
    <row r="67" customFormat="false" ht="13.8" hidden="false" customHeight="false" outlineLevel="0" collapsed="false">
      <c r="A67" s="28"/>
      <c r="B67" s="29"/>
      <c r="C67" s="30"/>
      <c r="D67" s="37" t="s">
        <v>49</v>
      </c>
      <c r="E67" s="32" t="s">
        <v>90</v>
      </c>
      <c r="F67" s="33" t="n">
        <v>150</v>
      </c>
      <c r="G67" s="33" t="n">
        <v>6.57</v>
      </c>
      <c r="H67" s="33" t="n">
        <v>5.17</v>
      </c>
      <c r="I67" s="33" t="n">
        <v>29.72</v>
      </c>
      <c r="J67" s="33" t="n">
        <v>183.38</v>
      </c>
      <c r="K67" s="34" t="s">
        <v>91</v>
      </c>
      <c r="L67" s="33"/>
      <c r="M67" s="51"/>
    </row>
    <row r="68" customFormat="false" ht="13.8" hidden="false" customHeight="false" outlineLevel="0" collapsed="false">
      <c r="A68" s="28"/>
      <c r="B68" s="29"/>
      <c r="C68" s="30"/>
      <c r="D68" s="37" t="s">
        <v>52</v>
      </c>
      <c r="E68" s="32" t="s">
        <v>92</v>
      </c>
      <c r="F68" s="33" t="n">
        <v>200</v>
      </c>
      <c r="G68" s="33" t="n">
        <v>0.16</v>
      </c>
      <c r="H68" s="33" t="n">
        <v>0.04</v>
      </c>
      <c r="I68" s="33" t="n">
        <v>13.1</v>
      </c>
      <c r="J68" s="33" t="n">
        <v>54.29</v>
      </c>
      <c r="K68" s="34" t="s">
        <v>65</v>
      </c>
      <c r="L68" s="33"/>
      <c r="M68" s="51"/>
    </row>
    <row r="69" customFormat="false" ht="13.8" hidden="false" customHeight="false" outlineLevel="0" collapsed="false">
      <c r="A69" s="28"/>
      <c r="B69" s="29"/>
      <c r="C69" s="30"/>
      <c r="D69" s="37" t="s">
        <v>55</v>
      </c>
      <c r="E69" s="32" t="s">
        <v>67</v>
      </c>
      <c r="F69" s="33" t="n">
        <v>30</v>
      </c>
      <c r="G69" s="33" t="n">
        <v>2.4</v>
      </c>
      <c r="H69" s="33" t="n">
        <v>0.3</v>
      </c>
      <c r="I69" s="33" t="n">
        <v>15.6</v>
      </c>
      <c r="J69" s="33" t="n">
        <v>75</v>
      </c>
      <c r="K69" s="38"/>
      <c r="L69" s="33"/>
      <c r="M69" s="51"/>
    </row>
    <row r="70" customFormat="false" ht="13.8" hidden="false" customHeight="false" outlineLevel="0" collapsed="false">
      <c r="A70" s="28"/>
      <c r="B70" s="29"/>
      <c r="C70" s="30"/>
      <c r="D70" s="37" t="s">
        <v>57</v>
      </c>
      <c r="E70" s="32" t="s">
        <v>58</v>
      </c>
      <c r="F70" s="33" t="n">
        <v>40</v>
      </c>
      <c r="G70" s="33" t="n">
        <v>2.4</v>
      </c>
      <c r="H70" s="33" t="n">
        <v>0.4</v>
      </c>
      <c r="I70" s="33" t="n">
        <v>16.8</v>
      </c>
      <c r="J70" s="33" t="n">
        <v>80</v>
      </c>
      <c r="K70" s="38"/>
      <c r="L70" s="33"/>
      <c r="M70" s="51"/>
    </row>
    <row r="71" customFormat="false" ht="13.8" hidden="false" customHeight="false" outlineLevel="0" collapsed="false">
      <c r="A71" s="28"/>
      <c r="B71" s="29"/>
      <c r="C71" s="30"/>
      <c r="D71" s="37"/>
      <c r="E71" s="32"/>
      <c r="F71" s="33"/>
      <c r="G71" s="33"/>
      <c r="H71" s="33"/>
      <c r="I71" s="33"/>
      <c r="J71" s="33"/>
      <c r="K71" s="38"/>
      <c r="L71" s="33"/>
      <c r="M71" s="51"/>
    </row>
    <row r="72" customFormat="false" ht="13.8" hidden="false" customHeight="false" outlineLevel="0" collapsed="false">
      <c r="A72" s="28"/>
      <c r="B72" s="29"/>
      <c r="C72" s="30"/>
      <c r="D72" s="37"/>
      <c r="E72" s="32"/>
      <c r="F72" s="33"/>
      <c r="G72" s="33"/>
      <c r="H72" s="33"/>
      <c r="I72" s="33"/>
      <c r="J72" s="33"/>
      <c r="K72" s="38"/>
      <c r="L72" s="33"/>
      <c r="M72" s="51"/>
    </row>
    <row r="73" customFormat="false" ht="13.8" hidden="false" customHeight="false" outlineLevel="0" collapsed="false">
      <c r="A73" s="28"/>
      <c r="B73" s="29"/>
      <c r="C73" s="30"/>
      <c r="D73" s="37"/>
      <c r="E73" s="32"/>
      <c r="F73" s="33"/>
      <c r="G73" s="33"/>
      <c r="H73" s="33"/>
      <c r="I73" s="33"/>
      <c r="J73" s="33"/>
      <c r="K73" s="38"/>
      <c r="L73" s="33"/>
      <c r="M73" s="51"/>
    </row>
    <row r="74" customFormat="false" ht="13.8" hidden="false" customHeight="false" outlineLevel="0" collapsed="false">
      <c r="A74" s="28"/>
      <c r="B74" s="29"/>
      <c r="C74" s="30"/>
      <c r="D74" s="39"/>
      <c r="E74" s="32"/>
      <c r="F74" s="33"/>
      <c r="G74" s="33"/>
      <c r="H74" s="33"/>
      <c r="I74" s="33"/>
      <c r="J74" s="33"/>
      <c r="K74" s="38"/>
      <c r="L74" s="33"/>
      <c r="M74" s="51"/>
    </row>
    <row r="75" customFormat="false" ht="13.8" hidden="false" customHeight="false" outlineLevel="0" collapsed="false">
      <c r="A75" s="28"/>
      <c r="B75" s="29"/>
      <c r="C75" s="30"/>
      <c r="D75" s="39"/>
      <c r="E75" s="32"/>
      <c r="F75" s="33"/>
      <c r="G75" s="33"/>
      <c r="H75" s="33"/>
      <c r="I75" s="33"/>
      <c r="J75" s="33"/>
      <c r="K75" s="38"/>
      <c r="L75" s="33"/>
      <c r="M75" s="51"/>
    </row>
    <row r="76" customFormat="false" ht="13.8" hidden="false" customHeight="false" outlineLevel="0" collapsed="false">
      <c r="A76" s="40"/>
      <c r="B76" s="41"/>
      <c r="C76" s="42"/>
      <c r="D76" s="43" t="s">
        <v>38</v>
      </c>
      <c r="E76" s="44"/>
      <c r="F76" s="45" t="n">
        <f aca="false">SUM(F64:F75)</f>
        <v>780</v>
      </c>
      <c r="G76" s="45" t="n">
        <f aca="false">SUM(G64:G75)</f>
        <v>27.76</v>
      </c>
      <c r="H76" s="45" t="n">
        <f aca="false">SUM(H64:H75)</f>
        <v>27.02</v>
      </c>
      <c r="I76" s="45" t="n">
        <f aca="false">SUM(I64:I75)</f>
        <v>91.92</v>
      </c>
      <c r="J76" s="45" t="n">
        <f aca="false">SUM(J64:J75)</f>
        <v>713.7</v>
      </c>
      <c r="K76" s="46"/>
      <c r="L76" s="47" t="n">
        <f aca="false">SUM(L64:L75)</f>
        <v>117.38</v>
      </c>
      <c r="M76" s="51"/>
    </row>
    <row r="77" customFormat="false" ht="15.75" hidden="false" customHeight="true" outlineLevel="0" collapsed="false">
      <c r="A77" s="52" t="n">
        <f aca="false">A54</f>
        <v>1</v>
      </c>
      <c r="B77" s="53" t="n">
        <f aca="false">B54</f>
        <v>3</v>
      </c>
      <c r="C77" s="54" t="s">
        <v>59</v>
      </c>
      <c r="D77" s="54"/>
      <c r="E77" s="55"/>
      <c r="F77" s="56" t="n">
        <f aca="false">F63+F76</f>
        <v>1330</v>
      </c>
      <c r="G77" s="56" t="n">
        <f aca="false">G63+G76</f>
        <v>53.66</v>
      </c>
      <c r="H77" s="56" t="n">
        <f aca="false">H63+H76</f>
        <v>48.14</v>
      </c>
      <c r="I77" s="56" t="n">
        <f aca="false">I63+I76</f>
        <v>161.1</v>
      </c>
      <c r="J77" s="56" t="n">
        <f aca="false">J63+J76</f>
        <v>1277.64</v>
      </c>
      <c r="K77" s="56"/>
      <c r="L77" s="57" t="n">
        <f aca="false">L63+L76</f>
        <v>234.76</v>
      </c>
      <c r="M77" s="51"/>
    </row>
    <row r="78" customFormat="false" ht="13.8" hidden="false" customHeight="false" outlineLevel="0" collapsed="false">
      <c r="A78" s="20" t="n">
        <v>1</v>
      </c>
      <c r="B78" s="21" t="n">
        <v>4</v>
      </c>
      <c r="C78" s="22" t="s">
        <v>26</v>
      </c>
      <c r="D78" s="23" t="s">
        <v>27</v>
      </c>
      <c r="E78" s="24" t="s">
        <v>93</v>
      </c>
      <c r="F78" s="25" t="n">
        <v>150</v>
      </c>
      <c r="G78" s="25" t="n">
        <v>17.92</v>
      </c>
      <c r="H78" s="25" t="n">
        <v>14.14</v>
      </c>
      <c r="I78" s="25" t="n">
        <v>27.95</v>
      </c>
      <c r="J78" s="25" t="n">
        <v>310.89</v>
      </c>
      <c r="K78" s="26" t="s">
        <v>94</v>
      </c>
      <c r="L78" s="25" t="n">
        <v>117.38</v>
      </c>
      <c r="M78" s="51"/>
    </row>
    <row r="79" customFormat="false" ht="13.8" hidden="false" customHeight="false" outlineLevel="0" collapsed="false">
      <c r="A79" s="28"/>
      <c r="B79" s="29"/>
      <c r="C79" s="30"/>
      <c r="D79" s="37" t="s">
        <v>30</v>
      </c>
      <c r="E79" s="32" t="s">
        <v>95</v>
      </c>
      <c r="F79" s="33" t="n">
        <v>200</v>
      </c>
      <c r="G79" s="33" t="n">
        <v>0.3</v>
      </c>
      <c r="H79" s="33" t="n">
        <v>0.06</v>
      </c>
      <c r="I79" s="33" t="n">
        <v>12.5</v>
      </c>
      <c r="J79" s="33" t="n">
        <v>53.93</v>
      </c>
      <c r="K79" s="38" t="s">
        <v>96</v>
      </c>
      <c r="L79" s="33"/>
      <c r="M79" s="51"/>
    </row>
    <row r="80" customFormat="false" ht="13.8" hidden="false" customHeight="false" outlineLevel="0" collapsed="false">
      <c r="A80" s="28"/>
      <c r="B80" s="29"/>
      <c r="C80" s="30"/>
      <c r="D80" s="37" t="s">
        <v>66</v>
      </c>
      <c r="E80" s="32" t="s">
        <v>67</v>
      </c>
      <c r="F80" s="33" t="n">
        <v>30</v>
      </c>
      <c r="G80" s="33" t="n">
        <v>1.28</v>
      </c>
      <c r="H80" s="33" t="n">
        <v>5.65</v>
      </c>
      <c r="I80" s="33" t="n">
        <v>11.93</v>
      </c>
      <c r="J80" s="33" t="n">
        <v>86.1</v>
      </c>
      <c r="K80" s="38"/>
      <c r="L80" s="33"/>
      <c r="M80" s="51"/>
    </row>
    <row r="81" customFormat="false" ht="13.8" hidden="false" customHeight="false" outlineLevel="0" collapsed="false">
      <c r="A81" s="28"/>
      <c r="B81" s="29"/>
      <c r="C81" s="30"/>
      <c r="D81" s="62" t="s">
        <v>40</v>
      </c>
      <c r="E81" s="32" t="s">
        <v>84</v>
      </c>
      <c r="F81" s="33" t="n">
        <v>60</v>
      </c>
      <c r="G81" s="33" t="n">
        <v>0.69</v>
      </c>
      <c r="H81" s="33" t="n">
        <v>0.13</v>
      </c>
      <c r="I81" s="33" t="n">
        <v>4.33</v>
      </c>
      <c r="J81" s="33" t="n">
        <v>7.1</v>
      </c>
      <c r="K81" s="34" t="s">
        <v>85</v>
      </c>
      <c r="L81" s="33"/>
      <c r="M81" s="51"/>
    </row>
    <row r="82" customFormat="false" ht="13.8" hidden="false" customHeight="false" outlineLevel="0" collapsed="false">
      <c r="A82" s="28"/>
      <c r="B82" s="29"/>
      <c r="C82" s="30"/>
      <c r="D82" s="37" t="s">
        <v>81</v>
      </c>
      <c r="E82" s="32" t="s">
        <v>82</v>
      </c>
      <c r="F82" s="33" t="n">
        <v>150</v>
      </c>
      <c r="G82" s="33" t="n">
        <v>0.6</v>
      </c>
      <c r="H82" s="33" t="n">
        <v>0.6</v>
      </c>
      <c r="I82" s="33" t="n">
        <v>14.7</v>
      </c>
      <c r="J82" s="33" t="n">
        <v>70.5</v>
      </c>
      <c r="K82" s="34" t="s">
        <v>83</v>
      </c>
      <c r="L82" s="33"/>
      <c r="M82" s="51"/>
    </row>
    <row r="83" customFormat="false" ht="13.8" hidden="false" customHeight="false" outlineLevel="0" collapsed="false">
      <c r="A83" s="28"/>
      <c r="B83" s="29"/>
      <c r="C83" s="30"/>
      <c r="D83" s="37"/>
      <c r="E83" s="32"/>
      <c r="F83" s="33"/>
      <c r="G83" s="33"/>
      <c r="H83" s="33"/>
      <c r="I83" s="33"/>
      <c r="J83" s="33"/>
      <c r="K83" s="38"/>
      <c r="L83" s="33"/>
      <c r="M83" s="51"/>
    </row>
    <row r="84" customFormat="false" ht="13.8" hidden="false" customHeight="false" outlineLevel="0" collapsed="false">
      <c r="A84" s="28"/>
      <c r="B84" s="29"/>
      <c r="C84" s="30"/>
      <c r="D84" s="39"/>
      <c r="E84" s="32"/>
      <c r="F84" s="33"/>
      <c r="G84" s="33"/>
      <c r="H84" s="33"/>
      <c r="I84" s="33"/>
      <c r="J84" s="33"/>
      <c r="K84" s="38"/>
      <c r="L84" s="33"/>
      <c r="M84" s="51"/>
    </row>
    <row r="85" customFormat="false" ht="13.8" hidden="false" customHeight="false" outlineLevel="0" collapsed="false">
      <c r="A85" s="28"/>
      <c r="B85" s="29"/>
      <c r="C85" s="30"/>
      <c r="D85" s="39"/>
      <c r="E85" s="32"/>
      <c r="F85" s="33"/>
      <c r="G85" s="33"/>
      <c r="H85" s="33"/>
      <c r="I85" s="33"/>
      <c r="J85" s="33"/>
      <c r="K85" s="38"/>
      <c r="L85" s="33"/>
      <c r="M85" s="51"/>
    </row>
    <row r="86" customFormat="false" ht="13.8" hidden="false" customHeight="false" outlineLevel="0" collapsed="false">
      <c r="A86" s="40"/>
      <c r="B86" s="41"/>
      <c r="C86" s="42"/>
      <c r="D86" s="43" t="s">
        <v>38</v>
      </c>
      <c r="E86" s="44"/>
      <c r="F86" s="45" t="n">
        <f aca="false">SUM(F78:F85)</f>
        <v>590</v>
      </c>
      <c r="G86" s="45" t="n">
        <f aca="false">SUM(G78:G85)</f>
        <v>20.79</v>
      </c>
      <c r="H86" s="45" t="n">
        <f aca="false">SUM(H78:H85)</f>
        <v>20.58</v>
      </c>
      <c r="I86" s="45" t="n">
        <f aca="false">SUM(I78:I85)</f>
        <v>71.41</v>
      </c>
      <c r="J86" s="45" t="n">
        <f aca="false">SUM(J78:J85)</f>
        <v>528.52</v>
      </c>
      <c r="K86" s="46"/>
      <c r="L86" s="47" t="n">
        <f aca="false">SUM(L78:L85)</f>
        <v>117.38</v>
      </c>
      <c r="M86" s="51"/>
    </row>
    <row r="87" customFormat="false" ht="13.8" hidden="false" customHeight="false" outlineLevel="0" collapsed="false">
      <c r="A87" s="48" t="n">
        <f aca="false">A78</f>
        <v>1</v>
      </c>
      <c r="B87" s="49" t="n">
        <f aca="false">B78</f>
        <v>4</v>
      </c>
      <c r="C87" s="50" t="s">
        <v>39</v>
      </c>
      <c r="D87" s="37" t="s">
        <v>40</v>
      </c>
      <c r="E87" s="32" t="s">
        <v>97</v>
      </c>
      <c r="F87" s="33" t="n">
        <v>60</v>
      </c>
      <c r="G87" s="33" t="n">
        <v>1.99</v>
      </c>
      <c r="H87" s="33" t="n">
        <v>4.1</v>
      </c>
      <c r="I87" s="33" t="n">
        <v>2.95</v>
      </c>
      <c r="J87" s="33" t="n">
        <v>52.34</v>
      </c>
      <c r="K87" s="34" t="s">
        <v>98</v>
      </c>
      <c r="L87" s="33" t="n">
        <v>117.38</v>
      </c>
      <c r="M87" s="51"/>
    </row>
    <row r="88" customFormat="false" ht="13.8" hidden="false" customHeight="false" outlineLevel="0" collapsed="false">
      <c r="A88" s="28"/>
      <c r="B88" s="29"/>
      <c r="C88" s="30"/>
      <c r="D88" s="37" t="s">
        <v>43</v>
      </c>
      <c r="E88" s="32" t="s">
        <v>99</v>
      </c>
      <c r="F88" s="33" t="n">
        <v>200</v>
      </c>
      <c r="G88" s="33" t="n">
        <v>5.51</v>
      </c>
      <c r="H88" s="33" t="n">
        <v>3.82</v>
      </c>
      <c r="I88" s="33" t="n">
        <v>15.47</v>
      </c>
      <c r="J88" s="33" t="n">
        <v>122.61</v>
      </c>
      <c r="K88" s="34" t="s">
        <v>100</v>
      </c>
      <c r="L88" s="33"/>
      <c r="M88" s="51"/>
    </row>
    <row r="89" customFormat="false" ht="13.8" hidden="false" customHeight="false" outlineLevel="0" collapsed="false">
      <c r="A89" s="28"/>
      <c r="B89" s="29"/>
      <c r="C89" s="30"/>
      <c r="D89" s="37" t="s">
        <v>46</v>
      </c>
      <c r="E89" s="32" t="s">
        <v>101</v>
      </c>
      <c r="F89" s="33" t="n">
        <v>200</v>
      </c>
      <c r="G89" s="33" t="n">
        <v>17.59</v>
      </c>
      <c r="H89" s="33" t="n">
        <v>13.49</v>
      </c>
      <c r="I89" s="33" t="n">
        <v>38.63</v>
      </c>
      <c r="J89" s="33" t="n">
        <v>351.29</v>
      </c>
      <c r="K89" s="34" t="s">
        <v>61</v>
      </c>
      <c r="L89" s="33"/>
      <c r="M89" s="51"/>
    </row>
    <row r="90" customFormat="false" ht="13.8" hidden="false" customHeight="false" outlineLevel="0" collapsed="false">
      <c r="A90" s="28"/>
      <c r="B90" s="29"/>
      <c r="C90" s="30"/>
      <c r="D90" s="37" t="s">
        <v>52</v>
      </c>
      <c r="E90" s="32" t="s">
        <v>102</v>
      </c>
      <c r="F90" s="33" t="n">
        <v>200</v>
      </c>
      <c r="G90" s="33" t="n">
        <v>0.16</v>
      </c>
      <c r="H90" s="33" t="n">
        <v>0.04</v>
      </c>
      <c r="I90" s="33" t="n">
        <v>13.1</v>
      </c>
      <c r="J90" s="33" t="n">
        <v>64.29</v>
      </c>
      <c r="K90" s="34" t="s">
        <v>65</v>
      </c>
      <c r="L90" s="33"/>
      <c r="M90" s="51"/>
    </row>
    <row r="91" customFormat="false" ht="13.8" hidden="false" customHeight="false" outlineLevel="0" collapsed="false">
      <c r="A91" s="28"/>
      <c r="B91" s="29"/>
      <c r="C91" s="30"/>
      <c r="D91" s="37" t="s">
        <v>55</v>
      </c>
      <c r="E91" s="32" t="s">
        <v>56</v>
      </c>
      <c r="F91" s="33" t="n">
        <v>30</v>
      </c>
      <c r="G91" s="33" t="n">
        <v>2.4</v>
      </c>
      <c r="H91" s="33" t="n">
        <v>0.3</v>
      </c>
      <c r="I91" s="33" t="n">
        <v>15.6</v>
      </c>
      <c r="J91" s="33" t="n">
        <v>75</v>
      </c>
      <c r="K91" s="38"/>
      <c r="L91" s="33"/>
      <c r="M91" s="51"/>
    </row>
    <row r="92" customFormat="false" ht="13.8" hidden="false" customHeight="false" outlineLevel="0" collapsed="false">
      <c r="A92" s="28"/>
      <c r="B92" s="29"/>
      <c r="C92" s="30"/>
      <c r="D92" s="37" t="s">
        <v>57</v>
      </c>
      <c r="E92" s="32" t="s">
        <v>58</v>
      </c>
      <c r="F92" s="33" t="n">
        <v>40</v>
      </c>
      <c r="G92" s="33" t="n">
        <v>2.4</v>
      </c>
      <c r="H92" s="33" t="n">
        <v>0.4</v>
      </c>
      <c r="I92" s="33" t="n">
        <v>16.8</v>
      </c>
      <c r="J92" s="33" t="n">
        <v>80</v>
      </c>
      <c r="K92" s="38"/>
      <c r="L92" s="33"/>
      <c r="M92" s="51"/>
    </row>
    <row r="93" customFormat="false" ht="13.8" hidden="false" customHeight="false" outlineLevel="0" collapsed="false">
      <c r="A93" s="28"/>
      <c r="B93" s="29"/>
      <c r="C93" s="30"/>
      <c r="D93" s="37"/>
      <c r="E93" s="32"/>
      <c r="F93" s="33"/>
      <c r="G93" s="33"/>
      <c r="H93" s="33"/>
      <c r="I93" s="33"/>
      <c r="J93" s="33"/>
      <c r="K93" s="38"/>
      <c r="L93" s="33"/>
      <c r="M93" s="51"/>
    </row>
    <row r="94" customFormat="false" ht="13.8" hidden="false" customHeight="false" outlineLevel="0" collapsed="false">
      <c r="A94" s="28"/>
      <c r="B94" s="29"/>
      <c r="C94" s="30"/>
      <c r="D94" s="37"/>
      <c r="E94" s="32"/>
      <c r="F94" s="33"/>
      <c r="G94" s="33"/>
      <c r="H94" s="33"/>
      <c r="I94" s="33"/>
      <c r="J94" s="33"/>
      <c r="K94" s="38"/>
      <c r="L94" s="33"/>
      <c r="M94" s="51"/>
    </row>
    <row r="95" customFormat="false" ht="13.8" hidden="false" customHeight="false" outlineLevel="0" collapsed="false">
      <c r="A95" s="28"/>
      <c r="B95" s="29"/>
      <c r="C95" s="30"/>
      <c r="D95" s="37"/>
      <c r="E95" s="32"/>
      <c r="F95" s="33"/>
      <c r="G95" s="33"/>
      <c r="H95" s="33"/>
      <c r="I95" s="33"/>
      <c r="J95" s="33"/>
      <c r="K95" s="38"/>
      <c r="L95" s="33"/>
      <c r="M95" s="51"/>
    </row>
    <row r="96" customFormat="false" ht="13.8" hidden="false" customHeight="false" outlineLevel="0" collapsed="false">
      <c r="A96" s="28"/>
      <c r="B96" s="29"/>
      <c r="C96" s="30"/>
      <c r="D96" s="39"/>
      <c r="E96" s="32"/>
      <c r="F96" s="33"/>
      <c r="G96" s="33"/>
      <c r="H96" s="33"/>
      <c r="I96" s="33"/>
      <c r="J96" s="33"/>
      <c r="K96" s="38"/>
      <c r="L96" s="33"/>
      <c r="M96" s="51"/>
    </row>
    <row r="97" customFormat="false" ht="13.8" hidden="false" customHeight="false" outlineLevel="0" collapsed="false">
      <c r="A97" s="28"/>
      <c r="B97" s="29"/>
      <c r="C97" s="30"/>
      <c r="D97" s="39"/>
      <c r="E97" s="32"/>
      <c r="F97" s="33"/>
      <c r="G97" s="33"/>
      <c r="H97" s="33"/>
      <c r="I97" s="33"/>
      <c r="J97" s="33"/>
      <c r="K97" s="38"/>
      <c r="L97" s="33"/>
      <c r="M97" s="51"/>
    </row>
    <row r="98" customFormat="false" ht="13.8" hidden="false" customHeight="false" outlineLevel="0" collapsed="false">
      <c r="A98" s="40"/>
      <c r="B98" s="41"/>
      <c r="C98" s="42"/>
      <c r="D98" s="43" t="s">
        <v>38</v>
      </c>
      <c r="E98" s="44"/>
      <c r="F98" s="45" t="n">
        <f aca="false">SUM(F87:F97)</f>
        <v>730</v>
      </c>
      <c r="G98" s="45" t="n">
        <f aca="false">SUM(G87:G97)</f>
        <v>30.05</v>
      </c>
      <c r="H98" s="45" t="n">
        <f aca="false">SUM(H87:H97)</f>
        <v>22.15</v>
      </c>
      <c r="I98" s="45" t="n">
        <f aca="false">SUM(I87:I97)</f>
        <v>102.55</v>
      </c>
      <c r="J98" s="45" t="n">
        <f aca="false">SUM(J87:J97)</f>
        <v>745.53</v>
      </c>
      <c r="K98" s="46"/>
      <c r="L98" s="47" t="n">
        <f aca="false">SUM(L87:L97)</f>
        <v>117.38</v>
      </c>
      <c r="M98" s="51"/>
    </row>
    <row r="99" customFormat="false" ht="15.75" hidden="false" customHeight="true" outlineLevel="0" collapsed="false">
      <c r="A99" s="52" t="n">
        <f aca="false">A78</f>
        <v>1</v>
      </c>
      <c r="B99" s="53" t="n">
        <f aca="false">B78</f>
        <v>4</v>
      </c>
      <c r="C99" s="54" t="s">
        <v>59</v>
      </c>
      <c r="D99" s="54"/>
      <c r="E99" s="55"/>
      <c r="F99" s="56" t="n">
        <f aca="false">F86+F98</f>
        <v>1320</v>
      </c>
      <c r="G99" s="56" t="n">
        <f aca="false">G86+G98</f>
        <v>50.84</v>
      </c>
      <c r="H99" s="56" t="n">
        <f aca="false">H86+H98</f>
        <v>42.73</v>
      </c>
      <c r="I99" s="56" t="n">
        <f aca="false">I86+I98</f>
        <v>173.96</v>
      </c>
      <c r="J99" s="56" t="n">
        <f aca="false">J86+J98</f>
        <v>1274.05</v>
      </c>
      <c r="K99" s="56"/>
      <c r="L99" s="57" t="n">
        <f aca="false">L86+L98</f>
        <v>234.76</v>
      </c>
      <c r="M99" s="51"/>
    </row>
    <row r="100" customFormat="false" ht="13.8" hidden="false" customHeight="false" outlineLevel="0" collapsed="false">
      <c r="A100" s="20" t="n">
        <v>1</v>
      </c>
      <c r="B100" s="21" t="n">
        <v>5</v>
      </c>
      <c r="C100" s="22" t="s">
        <v>26</v>
      </c>
      <c r="D100" s="23" t="s">
        <v>27</v>
      </c>
      <c r="E100" s="24" t="s">
        <v>103</v>
      </c>
      <c r="F100" s="25" t="n">
        <v>150</v>
      </c>
      <c r="G100" s="25" t="n">
        <v>16.71</v>
      </c>
      <c r="H100" s="25" t="n">
        <v>17.9</v>
      </c>
      <c r="I100" s="25" t="n">
        <v>29.6</v>
      </c>
      <c r="J100" s="25" t="n">
        <v>289.1</v>
      </c>
      <c r="K100" s="59" t="s">
        <v>104</v>
      </c>
      <c r="L100" s="25" t="n">
        <v>117.38</v>
      </c>
      <c r="M100" s="51"/>
    </row>
    <row r="101" customFormat="false" ht="13.8" hidden="false" customHeight="false" outlineLevel="0" collapsed="false">
      <c r="A101" s="28"/>
      <c r="B101" s="29"/>
      <c r="C101" s="30"/>
      <c r="D101" s="31" t="s">
        <v>30</v>
      </c>
      <c r="E101" s="32" t="s">
        <v>105</v>
      </c>
      <c r="F101" s="33" t="n">
        <v>200</v>
      </c>
      <c r="G101" s="33" t="n">
        <v>0.8</v>
      </c>
      <c r="H101" s="33" t="n">
        <v>0.34</v>
      </c>
      <c r="I101" s="33" t="n">
        <v>16.9</v>
      </c>
      <c r="J101" s="33" t="n">
        <v>75.63</v>
      </c>
      <c r="K101" s="38" t="s">
        <v>96</v>
      </c>
      <c r="L101" s="33"/>
      <c r="M101" s="51"/>
    </row>
    <row r="102" customFormat="false" ht="13.8" hidden="false" customHeight="false" outlineLevel="0" collapsed="false">
      <c r="A102" s="28"/>
      <c r="B102" s="29"/>
      <c r="C102" s="30"/>
      <c r="D102" s="37" t="s">
        <v>66</v>
      </c>
      <c r="E102" s="32" t="s">
        <v>67</v>
      </c>
      <c r="F102" s="33" t="n">
        <v>40</v>
      </c>
      <c r="G102" s="33" t="n">
        <v>2.4</v>
      </c>
      <c r="H102" s="33" t="n">
        <v>2.4</v>
      </c>
      <c r="I102" s="33" t="n">
        <v>26.8</v>
      </c>
      <c r="J102" s="33" t="n">
        <v>67</v>
      </c>
      <c r="K102" s="38"/>
      <c r="L102" s="33"/>
      <c r="M102" s="51"/>
    </row>
    <row r="103" customFormat="false" ht="13.8" hidden="false" customHeight="false" outlineLevel="0" collapsed="false">
      <c r="A103" s="28"/>
      <c r="B103" s="29"/>
      <c r="C103" s="30"/>
      <c r="D103" s="37" t="s">
        <v>81</v>
      </c>
      <c r="E103" s="32" t="s">
        <v>82</v>
      </c>
      <c r="F103" s="33" t="n">
        <v>120</v>
      </c>
      <c r="G103" s="33" t="n">
        <v>0.6</v>
      </c>
      <c r="H103" s="33" t="n">
        <v>0.6</v>
      </c>
      <c r="I103" s="33" t="n">
        <v>14.7</v>
      </c>
      <c r="J103" s="33" t="n">
        <v>70.5</v>
      </c>
      <c r="K103" s="38" t="s">
        <v>83</v>
      </c>
      <c r="L103" s="33"/>
      <c r="M103" s="51"/>
    </row>
    <row r="104" customFormat="false" ht="13.8" hidden="false" customHeight="false" outlineLevel="0" collapsed="false">
      <c r="A104" s="28"/>
      <c r="B104" s="29"/>
      <c r="C104" s="30"/>
      <c r="D104" s="37"/>
      <c r="E104" s="32"/>
      <c r="F104" s="33"/>
      <c r="G104" s="33"/>
      <c r="H104" s="33"/>
      <c r="I104" s="33"/>
      <c r="J104" s="33"/>
      <c r="K104" s="38"/>
      <c r="L104" s="33"/>
      <c r="M104" s="51"/>
    </row>
    <row r="105" customFormat="false" ht="13.8" hidden="false" customHeight="false" outlineLevel="0" collapsed="false">
      <c r="A105" s="28"/>
      <c r="B105" s="29"/>
      <c r="C105" s="30"/>
      <c r="D105" s="37"/>
      <c r="E105" s="32"/>
      <c r="F105" s="33"/>
      <c r="G105" s="33"/>
      <c r="H105" s="33"/>
      <c r="I105" s="33"/>
      <c r="J105" s="33"/>
      <c r="K105" s="38"/>
      <c r="L105" s="33"/>
      <c r="M105" s="51"/>
    </row>
    <row r="106" customFormat="false" ht="13.8" hidden="false" customHeight="false" outlineLevel="0" collapsed="false">
      <c r="A106" s="28"/>
      <c r="B106" s="29"/>
      <c r="C106" s="30"/>
      <c r="D106" s="37"/>
      <c r="E106" s="32"/>
      <c r="F106" s="33"/>
      <c r="G106" s="33"/>
      <c r="H106" s="33"/>
      <c r="I106" s="33"/>
      <c r="J106" s="33"/>
      <c r="K106" s="38"/>
      <c r="L106" s="33"/>
      <c r="M106" s="51"/>
    </row>
    <row r="107" customFormat="false" ht="13.8" hidden="false" customHeight="false" outlineLevel="0" collapsed="false">
      <c r="A107" s="28"/>
      <c r="B107" s="29"/>
      <c r="C107" s="30"/>
      <c r="D107" s="37"/>
      <c r="E107" s="32"/>
      <c r="F107" s="33"/>
      <c r="G107" s="33"/>
      <c r="H107" s="33"/>
      <c r="I107" s="33"/>
      <c r="J107" s="33"/>
      <c r="K107" s="38"/>
      <c r="L107" s="33"/>
      <c r="M107" s="51"/>
    </row>
    <row r="108" customFormat="false" ht="13.8" hidden="false" customHeight="false" outlineLevel="0" collapsed="false">
      <c r="A108" s="28"/>
      <c r="B108" s="29"/>
      <c r="C108" s="30"/>
      <c r="D108" s="39"/>
      <c r="E108" s="32"/>
      <c r="F108" s="33"/>
      <c r="G108" s="33"/>
      <c r="H108" s="33"/>
      <c r="I108" s="33"/>
      <c r="J108" s="33"/>
      <c r="K108" s="38"/>
      <c r="L108" s="33"/>
      <c r="M108" s="51"/>
    </row>
    <row r="109" customFormat="false" ht="13.8" hidden="false" customHeight="false" outlineLevel="0" collapsed="false">
      <c r="A109" s="28"/>
      <c r="B109" s="29"/>
      <c r="C109" s="30"/>
      <c r="D109" s="39"/>
      <c r="E109" s="32"/>
      <c r="F109" s="33"/>
      <c r="G109" s="33"/>
      <c r="H109" s="33"/>
      <c r="I109" s="33"/>
      <c r="J109" s="33"/>
      <c r="K109" s="38"/>
      <c r="L109" s="33"/>
      <c r="M109" s="51"/>
    </row>
    <row r="110" customFormat="false" ht="13.8" hidden="false" customHeight="false" outlineLevel="0" collapsed="false">
      <c r="A110" s="40"/>
      <c r="B110" s="41"/>
      <c r="C110" s="42"/>
      <c r="D110" s="43" t="s">
        <v>38</v>
      </c>
      <c r="E110" s="44"/>
      <c r="F110" s="45" t="n">
        <f aca="false">SUM(F100:F109)</f>
        <v>510</v>
      </c>
      <c r="G110" s="45" t="n">
        <f aca="false">SUM(G100:G109)</f>
        <v>20.51</v>
      </c>
      <c r="H110" s="45" t="n">
        <f aca="false">SUM(H100:H109)</f>
        <v>21.24</v>
      </c>
      <c r="I110" s="45" t="n">
        <f aca="false">SUM(I100:I109)</f>
        <v>88</v>
      </c>
      <c r="J110" s="45" t="n">
        <f aca="false">SUM(J100:J109)</f>
        <v>502.23</v>
      </c>
      <c r="K110" s="46"/>
      <c r="L110" s="47" t="n">
        <f aca="false">SUM(L100:L109)</f>
        <v>117.38</v>
      </c>
      <c r="M110" s="51"/>
    </row>
    <row r="111" customFormat="false" ht="13.8" hidden="false" customHeight="false" outlineLevel="0" collapsed="false">
      <c r="A111" s="48" t="n">
        <f aca="false">A100</f>
        <v>1</v>
      </c>
      <c r="B111" s="49" t="n">
        <f aca="false">B100</f>
        <v>5</v>
      </c>
      <c r="C111" s="50" t="s">
        <v>39</v>
      </c>
      <c r="D111" s="37" t="s">
        <v>40</v>
      </c>
      <c r="E111" s="32" t="s">
        <v>106</v>
      </c>
      <c r="F111" s="33" t="n">
        <v>60</v>
      </c>
      <c r="G111" s="33" t="n">
        <v>1.05</v>
      </c>
      <c r="H111" s="33" t="n">
        <v>5.13</v>
      </c>
      <c r="I111" s="33" t="n">
        <v>15.47</v>
      </c>
      <c r="J111" s="33" t="n">
        <v>122.64</v>
      </c>
      <c r="K111" s="38" t="s">
        <v>107</v>
      </c>
      <c r="L111" s="33" t="n">
        <v>117.38</v>
      </c>
      <c r="M111" s="51"/>
    </row>
    <row r="112" customFormat="false" ht="23.85" hidden="false" customHeight="false" outlineLevel="0" collapsed="false">
      <c r="A112" s="28"/>
      <c r="B112" s="29"/>
      <c r="C112" s="30"/>
      <c r="D112" s="37" t="s">
        <v>43</v>
      </c>
      <c r="E112" s="32" t="s">
        <v>108</v>
      </c>
      <c r="F112" s="33" t="n">
        <v>210</v>
      </c>
      <c r="G112" s="33" t="n">
        <v>4.96</v>
      </c>
      <c r="H112" s="33" t="n">
        <v>7.14</v>
      </c>
      <c r="I112" s="33" t="n">
        <v>9.71</v>
      </c>
      <c r="J112" s="33" t="n">
        <v>120.61</v>
      </c>
      <c r="K112" s="34" t="s">
        <v>109</v>
      </c>
      <c r="L112" s="33"/>
      <c r="M112" s="51"/>
    </row>
    <row r="113" customFormat="false" ht="13.8" hidden="false" customHeight="false" outlineLevel="0" collapsed="false">
      <c r="A113" s="28"/>
      <c r="B113" s="29"/>
      <c r="C113" s="30"/>
      <c r="D113" s="37" t="s">
        <v>46</v>
      </c>
      <c r="E113" s="32" t="s">
        <v>110</v>
      </c>
      <c r="F113" s="33" t="n">
        <v>200</v>
      </c>
      <c r="G113" s="33" t="n">
        <v>11.51</v>
      </c>
      <c r="H113" s="33" t="n">
        <v>11.56</v>
      </c>
      <c r="I113" s="33" t="n">
        <v>36.91</v>
      </c>
      <c r="J113" s="33" t="n">
        <v>352.1</v>
      </c>
      <c r="K113" s="34" t="s">
        <v>111</v>
      </c>
      <c r="L113" s="33"/>
      <c r="M113" s="51"/>
    </row>
    <row r="114" customFormat="false" ht="13.8" hidden="false" customHeight="false" outlineLevel="0" collapsed="false">
      <c r="A114" s="28"/>
      <c r="B114" s="29"/>
      <c r="C114" s="30"/>
      <c r="D114" s="37" t="s">
        <v>52</v>
      </c>
      <c r="E114" s="32" t="s">
        <v>112</v>
      </c>
      <c r="F114" s="33" t="n">
        <v>200</v>
      </c>
      <c r="G114" s="33" t="n">
        <v>0.16</v>
      </c>
      <c r="H114" s="33" t="n">
        <v>0.16</v>
      </c>
      <c r="I114" s="33" t="n">
        <v>14.9</v>
      </c>
      <c r="J114" s="33" t="n">
        <v>62.69</v>
      </c>
      <c r="K114" s="38" t="s">
        <v>65</v>
      </c>
      <c r="L114" s="33"/>
      <c r="M114" s="51"/>
    </row>
    <row r="115" customFormat="false" ht="13.8" hidden="false" customHeight="false" outlineLevel="0" collapsed="false">
      <c r="A115" s="28"/>
      <c r="B115" s="29"/>
      <c r="C115" s="30"/>
      <c r="D115" s="37" t="s">
        <v>55</v>
      </c>
      <c r="E115" s="32" t="s">
        <v>67</v>
      </c>
      <c r="F115" s="33" t="n">
        <v>40</v>
      </c>
      <c r="G115" s="33" t="n">
        <v>3.2</v>
      </c>
      <c r="H115" s="33" t="n">
        <v>0.4</v>
      </c>
      <c r="I115" s="33" t="n">
        <v>20.8</v>
      </c>
      <c r="J115" s="33" t="n">
        <v>100</v>
      </c>
      <c r="K115" s="38"/>
      <c r="L115" s="33"/>
      <c r="M115" s="51"/>
    </row>
    <row r="116" customFormat="false" ht="13.8" hidden="false" customHeight="false" outlineLevel="0" collapsed="false">
      <c r="A116" s="28"/>
      <c r="B116" s="29"/>
      <c r="C116" s="30"/>
      <c r="D116" s="37" t="s">
        <v>57</v>
      </c>
      <c r="E116" s="32" t="s">
        <v>58</v>
      </c>
      <c r="F116" s="33" t="n">
        <v>40</v>
      </c>
      <c r="G116" s="33" t="n">
        <v>2.4</v>
      </c>
      <c r="H116" s="33" t="n">
        <v>0.4</v>
      </c>
      <c r="I116" s="33" t="n">
        <v>16.8</v>
      </c>
      <c r="J116" s="33" t="n">
        <v>80</v>
      </c>
      <c r="K116" s="38"/>
      <c r="L116" s="33"/>
      <c r="M116" s="51"/>
    </row>
    <row r="117" customFormat="false" ht="13.8" hidden="false" customHeight="false" outlineLevel="0" collapsed="false">
      <c r="A117" s="28"/>
      <c r="B117" s="29"/>
      <c r="C117" s="30"/>
      <c r="D117" s="37"/>
      <c r="E117" s="32"/>
      <c r="F117" s="33"/>
      <c r="G117" s="33"/>
      <c r="H117" s="33"/>
      <c r="I117" s="33"/>
      <c r="J117" s="33"/>
      <c r="K117" s="38"/>
      <c r="L117" s="33"/>
      <c r="M117" s="51"/>
    </row>
    <row r="118" customFormat="false" ht="13.8" hidden="false" customHeight="false" outlineLevel="0" collapsed="false">
      <c r="A118" s="28"/>
      <c r="B118" s="29"/>
      <c r="C118" s="30"/>
      <c r="D118" s="37"/>
      <c r="E118" s="32"/>
      <c r="F118" s="33"/>
      <c r="G118" s="33"/>
      <c r="H118" s="33"/>
      <c r="I118" s="33"/>
      <c r="J118" s="33"/>
      <c r="K118" s="38"/>
      <c r="L118" s="33"/>
      <c r="M118" s="51"/>
    </row>
    <row r="119" customFormat="false" ht="13.8" hidden="false" customHeight="false" outlineLevel="0" collapsed="false">
      <c r="A119" s="28"/>
      <c r="B119" s="29"/>
      <c r="C119" s="30"/>
      <c r="D119" s="37"/>
      <c r="E119" s="32"/>
      <c r="F119" s="33"/>
      <c r="G119" s="33"/>
      <c r="H119" s="33"/>
      <c r="I119" s="33"/>
      <c r="J119" s="33"/>
      <c r="K119" s="38"/>
      <c r="L119" s="33"/>
      <c r="M119" s="51"/>
    </row>
    <row r="120" customFormat="false" ht="13.8" hidden="false" customHeight="false" outlineLevel="0" collapsed="false">
      <c r="A120" s="28"/>
      <c r="B120" s="29"/>
      <c r="C120" s="30"/>
      <c r="D120" s="39"/>
      <c r="E120" s="32"/>
      <c r="F120" s="33"/>
      <c r="G120" s="33"/>
      <c r="H120" s="33"/>
      <c r="I120" s="33"/>
      <c r="J120" s="33"/>
      <c r="K120" s="38"/>
      <c r="L120" s="33"/>
      <c r="M120" s="51"/>
    </row>
    <row r="121" customFormat="false" ht="13.8" hidden="false" customHeight="false" outlineLevel="0" collapsed="false">
      <c r="A121" s="28"/>
      <c r="B121" s="29"/>
      <c r="C121" s="30"/>
      <c r="D121" s="39"/>
      <c r="E121" s="32"/>
      <c r="F121" s="33"/>
      <c r="G121" s="33"/>
      <c r="H121" s="33"/>
      <c r="I121" s="33"/>
      <c r="J121" s="33"/>
      <c r="K121" s="38"/>
      <c r="L121" s="33"/>
      <c r="M121" s="51"/>
    </row>
    <row r="122" customFormat="false" ht="13.8" hidden="false" customHeight="false" outlineLevel="0" collapsed="false">
      <c r="A122" s="40"/>
      <c r="B122" s="41"/>
      <c r="C122" s="42"/>
      <c r="D122" s="43" t="s">
        <v>38</v>
      </c>
      <c r="E122" s="44"/>
      <c r="F122" s="45" t="n">
        <f aca="false">SUM(F111:F121)</f>
        <v>750</v>
      </c>
      <c r="G122" s="45" t="n">
        <f aca="false">SUM(G111:G121)</f>
        <v>23.28</v>
      </c>
      <c r="H122" s="45" t="n">
        <f aca="false">SUM(H111:H121)</f>
        <v>24.79</v>
      </c>
      <c r="I122" s="45" t="n">
        <f aca="false">SUM(I111:I121)</f>
        <v>114.59</v>
      </c>
      <c r="J122" s="45" t="n">
        <f aca="false">SUM(J111:J121)</f>
        <v>838.04</v>
      </c>
      <c r="K122" s="46"/>
      <c r="L122" s="47" t="n">
        <f aca="false">SUM(L111:L121)</f>
        <v>117.38</v>
      </c>
      <c r="M122" s="51"/>
    </row>
    <row r="123" customFormat="false" ht="15.75" hidden="false" customHeight="true" outlineLevel="0" collapsed="false">
      <c r="A123" s="52" t="n">
        <f aca="false">A100</f>
        <v>1</v>
      </c>
      <c r="B123" s="53" t="n">
        <f aca="false">B100</f>
        <v>5</v>
      </c>
      <c r="C123" s="54" t="s">
        <v>59</v>
      </c>
      <c r="D123" s="54"/>
      <c r="E123" s="55"/>
      <c r="F123" s="56" t="n">
        <f aca="false">F110+F122</f>
        <v>1260</v>
      </c>
      <c r="G123" s="56" t="n">
        <f aca="false">G110+G122</f>
        <v>43.79</v>
      </c>
      <c r="H123" s="56" t="n">
        <f aca="false">H110+H122</f>
        <v>46.03</v>
      </c>
      <c r="I123" s="56" t="n">
        <f aca="false">I110+I122</f>
        <v>202.59</v>
      </c>
      <c r="J123" s="56" t="n">
        <f aca="false">J110+J122</f>
        <v>1340.27</v>
      </c>
      <c r="K123" s="56"/>
      <c r="L123" s="57" t="n">
        <f aca="false">L110+L122</f>
        <v>234.76</v>
      </c>
      <c r="M123" s="51"/>
    </row>
    <row r="124" customFormat="false" ht="13.8" hidden="false" customHeight="false" outlineLevel="0" collapsed="false">
      <c r="A124" s="20" t="n">
        <v>2</v>
      </c>
      <c r="B124" s="21" t="n">
        <v>1</v>
      </c>
      <c r="C124" s="22" t="s">
        <v>26</v>
      </c>
      <c r="D124" s="23" t="s">
        <v>27</v>
      </c>
      <c r="E124" s="24" t="s">
        <v>113</v>
      </c>
      <c r="F124" s="25" t="n">
        <v>200</v>
      </c>
      <c r="G124" s="25" t="n">
        <v>7.79</v>
      </c>
      <c r="H124" s="25" t="n">
        <v>12.96</v>
      </c>
      <c r="I124" s="25" t="n">
        <v>36.13</v>
      </c>
      <c r="J124" s="25" t="n">
        <v>262.87</v>
      </c>
      <c r="K124" s="26" t="s">
        <v>114</v>
      </c>
      <c r="L124" s="27" t="n">
        <v>117.38</v>
      </c>
      <c r="M124" s="51"/>
    </row>
    <row r="125" customFormat="false" ht="13.8" hidden="false" customHeight="false" outlineLevel="0" collapsed="false">
      <c r="A125" s="28"/>
      <c r="B125" s="29"/>
      <c r="C125" s="30"/>
      <c r="D125" s="39"/>
      <c r="E125" s="32"/>
      <c r="F125" s="33"/>
      <c r="G125" s="33"/>
      <c r="H125" s="33"/>
      <c r="I125" s="33"/>
      <c r="J125" s="33"/>
      <c r="K125" s="34"/>
      <c r="L125" s="36"/>
      <c r="M125" s="51"/>
    </row>
    <row r="126" customFormat="false" ht="13.8" hidden="false" customHeight="false" outlineLevel="0" collapsed="false">
      <c r="A126" s="28"/>
      <c r="B126" s="29"/>
      <c r="C126" s="30"/>
      <c r="D126" s="37" t="s">
        <v>30</v>
      </c>
      <c r="E126" s="32" t="s">
        <v>115</v>
      </c>
      <c r="F126" s="33" t="n">
        <v>200</v>
      </c>
      <c r="G126" s="33" t="n">
        <v>0.94</v>
      </c>
      <c r="H126" s="33" t="n">
        <v>0.04</v>
      </c>
      <c r="I126" s="33" t="n">
        <v>15.92</v>
      </c>
      <c r="J126" s="33" t="n">
        <v>99.04</v>
      </c>
      <c r="K126" s="34" t="s">
        <v>32</v>
      </c>
      <c r="L126" s="36"/>
      <c r="M126" s="51"/>
    </row>
    <row r="127" customFormat="false" ht="13.8" hidden="false" customHeight="false" outlineLevel="0" collapsed="false">
      <c r="A127" s="28"/>
      <c r="B127" s="29"/>
      <c r="C127" s="30"/>
      <c r="D127" s="37" t="s">
        <v>66</v>
      </c>
      <c r="E127" s="32" t="s">
        <v>67</v>
      </c>
      <c r="F127" s="33" t="n">
        <v>20</v>
      </c>
      <c r="G127" s="33" t="n">
        <v>2</v>
      </c>
      <c r="H127" s="33" t="n">
        <v>0.25</v>
      </c>
      <c r="I127" s="33" t="n">
        <v>13</v>
      </c>
      <c r="J127" s="33" t="n">
        <v>65</v>
      </c>
      <c r="K127" s="34"/>
      <c r="L127" s="36"/>
      <c r="M127" s="51"/>
    </row>
    <row r="128" customFormat="false" ht="13.8" hidden="false" customHeight="false" outlineLevel="0" collapsed="false">
      <c r="A128" s="28"/>
      <c r="B128" s="29"/>
      <c r="C128" s="30"/>
      <c r="D128" s="37" t="s">
        <v>81</v>
      </c>
      <c r="E128" s="32" t="s">
        <v>116</v>
      </c>
      <c r="F128" s="33" t="n">
        <v>100</v>
      </c>
      <c r="G128" s="33" t="n">
        <v>0.8</v>
      </c>
      <c r="H128" s="33" t="n">
        <v>0.2</v>
      </c>
      <c r="I128" s="33" t="n">
        <v>7.5</v>
      </c>
      <c r="J128" s="33" t="n">
        <v>38</v>
      </c>
      <c r="K128" s="34" t="s">
        <v>83</v>
      </c>
      <c r="L128" s="36"/>
      <c r="M128" s="51"/>
    </row>
    <row r="129" customFormat="false" ht="13.8" hidden="false" customHeight="false" outlineLevel="0" collapsed="false">
      <c r="A129" s="28"/>
      <c r="B129" s="29"/>
      <c r="C129" s="30"/>
      <c r="D129" s="39" t="s">
        <v>35</v>
      </c>
      <c r="E129" s="32" t="s">
        <v>36</v>
      </c>
      <c r="F129" s="33" t="n">
        <v>45</v>
      </c>
      <c r="G129" s="33" t="n">
        <v>8.8</v>
      </c>
      <c r="H129" s="33" t="n">
        <v>6.2</v>
      </c>
      <c r="I129" s="33" t="n">
        <v>12.5</v>
      </c>
      <c r="J129" s="33" t="n">
        <v>99.9</v>
      </c>
      <c r="K129" s="34" t="s">
        <v>37</v>
      </c>
      <c r="L129" s="36"/>
      <c r="M129" s="51"/>
    </row>
    <row r="130" customFormat="false" ht="13.8" hidden="false" customHeight="false" outlineLevel="0" collapsed="false">
      <c r="A130" s="28"/>
      <c r="B130" s="29"/>
      <c r="C130" s="30"/>
      <c r="D130" s="39"/>
      <c r="E130" s="32"/>
      <c r="F130" s="33"/>
      <c r="G130" s="33"/>
      <c r="H130" s="33"/>
      <c r="I130" s="33"/>
      <c r="J130" s="33"/>
      <c r="K130" s="34"/>
      <c r="L130" s="36"/>
      <c r="M130" s="51"/>
    </row>
    <row r="131" customFormat="false" ht="13.8" hidden="false" customHeight="false" outlineLevel="0" collapsed="false">
      <c r="A131" s="28"/>
      <c r="B131" s="29"/>
      <c r="C131" s="30"/>
      <c r="D131" s="63"/>
      <c r="E131" s="64"/>
      <c r="F131" s="47"/>
      <c r="G131" s="47"/>
      <c r="H131" s="47"/>
      <c r="I131" s="47"/>
      <c r="J131" s="47"/>
      <c r="K131" s="65"/>
      <c r="L131" s="66"/>
      <c r="M131" s="51"/>
    </row>
    <row r="132" customFormat="false" ht="13.8" hidden="false" customHeight="false" outlineLevel="0" collapsed="false">
      <c r="A132" s="28"/>
      <c r="B132" s="29"/>
      <c r="C132" s="30"/>
      <c r="D132" s="39"/>
      <c r="E132" s="32"/>
      <c r="F132" s="33"/>
      <c r="G132" s="33"/>
      <c r="H132" s="33"/>
      <c r="I132" s="33"/>
      <c r="J132" s="33"/>
      <c r="K132" s="38"/>
      <c r="L132" s="33"/>
      <c r="M132" s="51"/>
    </row>
    <row r="133" customFormat="false" ht="13.8" hidden="false" customHeight="false" outlineLevel="0" collapsed="false">
      <c r="A133" s="40"/>
      <c r="B133" s="41"/>
      <c r="C133" s="42"/>
      <c r="D133" s="43" t="s">
        <v>38</v>
      </c>
      <c r="E133" s="44"/>
      <c r="F133" s="45" t="n">
        <f aca="false">SUM(F124:F132)</f>
        <v>565</v>
      </c>
      <c r="G133" s="45" t="n">
        <f aca="false">SUM(G124:G132)</f>
        <v>20.33</v>
      </c>
      <c r="H133" s="45" t="n">
        <f aca="false">SUM(H124:H132)</f>
        <v>19.65</v>
      </c>
      <c r="I133" s="45" t="n">
        <f aca="false">SUM(I124:I132)</f>
        <v>85.05</v>
      </c>
      <c r="J133" s="45" t="n">
        <f aca="false">SUM(J124:J132)</f>
        <v>564.81</v>
      </c>
      <c r="K133" s="46"/>
      <c r="L133" s="47" t="n">
        <v>133.71</v>
      </c>
      <c r="M133" s="51"/>
    </row>
    <row r="134" customFormat="false" ht="13.8" hidden="false" customHeight="false" outlineLevel="0" collapsed="false">
      <c r="A134" s="48" t="n">
        <v>2</v>
      </c>
      <c r="B134" s="49" t="n">
        <v>1</v>
      </c>
      <c r="C134" s="67" t="s">
        <v>39</v>
      </c>
      <c r="D134" s="37" t="s">
        <v>40</v>
      </c>
      <c r="E134" s="32" t="s">
        <v>117</v>
      </c>
      <c r="F134" s="33" t="n">
        <v>60</v>
      </c>
      <c r="G134" s="33" t="n">
        <v>1.78</v>
      </c>
      <c r="H134" s="33" t="n">
        <v>5.06</v>
      </c>
      <c r="I134" s="33" t="n">
        <v>4.14</v>
      </c>
      <c r="J134" s="33" t="n">
        <v>65.95</v>
      </c>
      <c r="K134" s="38" t="s">
        <v>118</v>
      </c>
      <c r="L134" s="33" t="n">
        <v>117.38</v>
      </c>
      <c r="M134" s="51"/>
    </row>
    <row r="135" customFormat="false" ht="13.8" hidden="false" customHeight="false" outlineLevel="0" collapsed="false">
      <c r="A135" s="28"/>
      <c r="B135" s="29"/>
      <c r="C135" s="30"/>
      <c r="D135" s="37" t="s">
        <v>43</v>
      </c>
      <c r="E135" s="32" t="s">
        <v>119</v>
      </c>
      <c r="F135" s="33" t="n">
        <v>200</v>
      </c>
      <c r="G135" s="33" t="n">
        <v>4.38</v>
      </c>
      <c r="H135" s="33" t="n">
        <v>6.1</v>
      </c>
      <c r="I135" s="33" t="n">
        <v>8.89</v>
      </c>
      <c r="J135" s="33" t="n">
        <v>124.44</v>
      </c>
      <c r="K135" s="38" t="s">
        <v>120</v>
      </c>
      <c r="L135" s="33"/>
      <c r="M135" s="51"/>
    </row>
    <row r="136" customFormat="false" ht="13.8" hidden="false" customHeight="false" outlineLevel="0" collapsed="false">
      <c r="A136" s="28"/>
      <c r="B136" s="29"/>
      <c r="C136" s="30"/>
      <c r="D136" s="37" t="s">
        <v>46</v>
      </c>
      <c r="E136" s="68" t="s">
        <v>121</v>
      </c>
      <c r="F136" s="69" t="n">
        <v>90</v>
      </c>
      <c r="G136" s="70" t="n">
        <v>7.5</v>
      </c>
      <c r="H136" s="70" t="n">
        <v>12</v>
      </c>
      <c r="I136" s="70" t="n">
        <v>7</v>
      </c>
      <c r="J136" s="70" t="n">
        <v>145</v>
      </c>
      <c r="K136" s="38" t="s">
        <v>48</v>
      </c>
      <c r="L136" s="33"/>
      <c r="M136" s="51"/>
    </row>
    <row r="137" customFormat="false" ht="13.8" hidden="false" customHeight="false" outlineLevel="0" collapsed="false">
      <c r="A137" s="28"/>
      <c r="B137" s="29"/>
      <c r="C137" s="30"/>
      <c r="D137" s="37" t="s">
        <v>49</v>
      </c>
      <c r="E137" s="32" t="s">
        <v>122</v>
      </c>
      <c r="F137" s="33" t="n">
        <v>150</v>
      </c>
      <c r="G137" s="33" t="n">
        <v>3.54</v>
      </c>
      <c r="H137" s="33" t="n">
        <v>4.13</v>
      </c>
      <c r="I137" s="33" t="n">
        <v>27.07</v>
      </c>
      <c r="J137" s="33" t="n">
        <v>199.55</v>
      </c>
      <c r="K137" s="38" t="s">
        <v>91</v>
      </c>
      <c r="L137" s="33"/>
      <c r="M137" s="51"/>
    </row>
    <row r="138" customFormat="false" ht="13.8" hidden="false" customHeight="false" outlineLevel="0" collapsed="false">
      <c r="A138" s="28"/>
      <c r="B138" s="29"/>
      <c r="C138" s="30"/>
      <c r="D138" s="37" t="s">
        <v>52</v>
      </c>
      <c r="E138" s="32" t="s">
        <v>123</v>
      </c>
      <c r="F138" s="33" t="n">
        <v>200</v>
      </c>
      <c r="G138" s="33" t="n">
        <v>0.35</v>
      </c>
      <c r="H138" s="33" t="n">
        <v>0.08</v>
      </c>
      <c r="I138" s="33" t="n">
        <v>21.66</v>
      </c>
      <c r="J138" s="33" t="n">
        <v>76.04</v>
      </c>
      <c r="K138" s="38" t="s">
        <v>54</v>
      </c>
      <c r="L138" s="33"/>
      <c r="M138" s="51"/>
    </row>
    <row r="139" customFormat="false" ht="13.8" hidden="false" customHeight="false" outlineLevel="0" collapsed="false">
      <c r="A139" s="28"/>
      <c r="B139" s="29"/>
      <c r="C139" s="30"/>
      <c r="D139" s="37" t="s">
        <v>55</v>
      </c>
      <c r="E139" s="32" t="s">
        <v>67</v>
      </c>
      <c r="F139" s="33" t="n">
        <v>40</v>
      </c>
      <c r="G139" s="33" t="n">
        <v>3.2</v>
      </c>
      <c r="H139" s="33" t="n">
        <v>0.4</v>
      </c>
      <c r="I139" s="33" t="n">
        <v>20.8</v>
      </c>
      <c r="J139" s="33" t="n">
        <v>100</v>
      </c>
      <c r="K139" s="38"/>
      <c r="L139" s="33"/>
      <c r="M139" s="51"/>
    </row>
    <row r="140" customFormat="false" ht="13.8" hidden="false" customHeight="false" outlineLevel="0" collapsed="false">
      <c r="A140" s="28"/>
      <c r="B140" s="29"/>
      <c r="C140" s="30"/>
      <c r="D140" s="37" t="s">
        <v>57</v>
      </c>
      <c r="E140" s="32" t="s">
        <v>58</v>
      </c>
      <c r="F140" s="33" t="n">
        <v>60</v>
      </c>
      <c r="G140" s="33" t="n">
        <v>3.6</v>
      </c>
      <c r="H140" s="33" t="n">
        <v>0.6</v>
      </c>
      <c r="I140" s="33" t="n">
        <v>25.2</v>
      </c>
      <c r="J140" s="33" t="n">
        <v>120</v>
      </c>
      <c r="K140" s="38"/>
      <c r="L140" s="33"/>
      <c r="M140" s="51"/>
    </row>
    <row r="141" customFormat="false" ht="13.8" hidden="false" customHeight="false" outlineLevel="0" collapsed="false">
      <c r="A141" s="28"/>
      <c r="B141" s="29"/>
      <c r="C141" s="30"/>
      <c r="D141" s="37"/>
      <c r="E141" s="32"/>
      <c r="F141" s="33"/>
      <c r="G141" s="33"/>
      <c r="H141" s="33"/>
      <c r="I141" s="33"/>
      <c r="J141" s="33"/>
      <c r="K141" s="38"/>
      <c r="L141" s="33"/>
      <c r="M141" s="51"/>
    </row>
    <row r="142" customFormat="false" ht="13.8" hidden="false" customHeight="false" outlineLevel="0" collapsed="false">
      <c r="A142" s="28"/>
      <c r="B142" s="29"/>
      <c r="C142" s="30"/>
      <c r="D142" s="37"/>
      <c r="E142" s="32"/>
      <c r="F142" s="33"/>
      <c r="G142" s="33"/>
      <c r="H142" s="33"/>
      <c r="I142" s="33"/>
      <c r="J142" s="33"/>
      <c r="K142" s="38"/>
      <c r="L142" s="33"/>
      <c r="M142" s="51"/>
    </row>
    <row r="143" customFormat="false" ht="13.8" hidden="false" customHeight="false" outlineLevel="0" collapsed="false">
      <c r="A143" s="28"/>
      <c r="B143" s="29"/>
      <c r="C143" s="30"/>
      <c r="D143" s="37"/>
      <c r="E143" s="32"/>
      <c r="F143" s="33"/>
      <c r="G143" s="33"/>
      <c r="H143" s="33"/>
      <c r="I143" s="33"/>
      <c r="J143" s="33"/>
      <c r="K143" s="38"/>
      <c r="L143" s="33"/>
      <c r="M143" s="51"/>
    </row>
    <row r="144" customFormat="false" ht="13.8" hidden="false" customHeight="false" outlineLevel="0" collapsed="false">
      <c r="A144" s="28"/>
      <c r="B144" s="29"/>
      <c r="C144" s="30"/>
      <c r="D144" s="39"/>
      <c r="E144" s="32"/>
      <c r="F144" s="33"/>
      <c r="G144" s="33"/>
      <c r="H144" s="33"/>
      <c r="I144" s="33"/>
      <c r="J144" s="33"/>
      <c r="K144" s="38"/>
      <c r="L144" s="33"/>
      <c r="M144" s="51"/>
    </row>
    <row r="145" customFormat="false" ht="13.8" hidden="false" customHeight="false" outlineLevel="0" collapsed="false">
      <c r="A145" s="28"/>
      <c r="B145" s="29"/>
      <c r="C145" s="30"/>
      <c r="D145" s="39"/>
      <c r="E145" s="32"/>
      <c r="F145" s="33"/>
      <c r="G145" s="33"/>
      <c r="H145" s="33"/>
      <c r="I145" s="33"/>
      <c r="J145" s="33"/>
      <c r="K145" s="38"/>
      <c r="L145" s="33"/>
      <c r="M145" s="51"/>
    </row>
    <row r="146" customFormat="false" ht="13.8" hidden="false" customHeight="false" outlineLevel="0" collapsed="false">
      <c r="A146" s="40"/>
      <c r="B146" s="41"/>
      <c r="C146" s="42"/>
      <c r="D146" s="43" t="s">
        <v>38</v>
      </c>
      <c r="E146" s="44"/>
      <c r="F146" s="45" t="n">
        <f aca="false">SUM(F134:F145)</f>
        <v>800</v>
      </c>
      <c r="G146" s="45" t="n">
        <f aca="false">SUM(G134:G145)</f>
        <v>24.35</v>
      </c>
      <c r="H146" s="45" t="n">
        <f aca="false">SUM(H134:H145)</f>
        <v>28.37</v>
      </c>
      <c r="I146" s="45" t="n">
        <f aca="false">SUM(I134:I145)</f>
        <v>114.76</v>
      </c>
      <c r="J146" s="45" t="n">
        <f aca="false">SUM(J134:J145)</f>
        <v>830.98</v>
      </c>
      <c r="K146" s="46"/>
      <c r="L146" s="47"/>
      <c r="M146" s="51"/>
    </row>
    <row r="147" customFormat="false" ht="15.75" hidden="false" customHeight="true" outlineLevel="0" collapsed="false">
      <c r="A147" s="52" t="n">
        <v>2</v>
      </c>
      <c r="B147" s="53" t="n">
        <v>1</v>
      </c>
      <c r="C147" s="54" t="s">
        <v>59</v>
      </c>
      <c r="D147" s="54"/>
      <c r="E147" s="55"/>
      <c r="F147" s="56" t="n">
        <f aca="false">F133+F146</f>
        <v>1365</v>
      </c>
      <c r="G147" s="56" t="n">
        <f aca="false">G133+G146</f>
        <v>44.68</v>
      </c>
      <c r="H147" s="56" t="n">
        <f aca="false">H133+H146</f>
        <v>48.02</v>
      </c>
      <c r="I147" s="56" t="n">
        <f aca="false">I133+I146</f>
        <v>199.81</v>
      </c>
      <c r="J147" s="56" t="n">
        <f aca="false">J133+J146</f>
        <v>1395.79</v>
      </c>
      <c r="K147" s="56"/>
      <c r="L147" s="57" t="n">
        <v>267.42</v>
      </c>
      <c r="M147" s="51"/>
    </row>
    <row r="148" customFormat="false" ht="13.8" hidden="false" customHeight="false" outlineLevel="0" collapsed="false">
      <c r="A148" s="58" t="n">
        <v>2</v>
      </c>
      <c r="B148" s="29" t="n">
        <v>2</v>
      </c>
      <c r="C148" s="71" t="s">
        <v>26</v>
      </c>
      <c r="D148" s="72" t="s">
        <v>27</v>
      </c>
      <c r="E148" s="73" t="s">
        <v>124</v>
      </c>
      <c r="F148" s="74" t="n">
        <v>90</v>
      </c>
      <c r="G148" s="75" t="n">
        <v>7.41</v>
      </c>
      <c r="H148" s="75" t="n">
        <v>11.12</v>
      </c>
      <c r="I148" s="75" t="n">
        <v>1.6</v>
      </c>
      <c r="J148" s="75" t="n">
        <v>189.3</v>
      </c>
      <c r="K148" s="59" t="s">
        <v>72</v>
      </c>
      <c r="L148" s="25" t="n">
        <v>117.38</v>
      </c>
      <c r="M148" s="51"/>
    </row>
    <row r="149" customFormat="false" ht="13.8" hidden="false" customHeight="false" outlineLevel="0" collapsed="false">
      <c r="A149" s="58"/>
      <c r="B149" s="29"/>
      <c r="C149" s="30"/>
      <c r="D149" s="10" t="s">
        <v>40</v>
      </c>
      <c r="E149" s="73" t="s">
        <v>84</v>
      </c>
      <c r="F149" s="74" t="n">
        <v>60</v>
      </c>
      <c r="G149" s="75" t="n">
        <v>0.29</v>
      </c>
      <c r="H149" s="75" t="n">
        <v>0</v>
      </c>
      <c r="I149" s="75" t="n">
        <v>6.1</v>
      </c>
      <c r="J149" s="75" t="n">
        <v>6</v>
      </c>
      <c r="K149" s="38" t="s">
        <v>85</v>
      </c>
      <c r="L149" s="33"/>
      <c r="M149" s="51"/>
    </row>
    <row r="150" customFormat="false" ht="13.8" hidden="false" customHeight="false" outlineLevel="0" collapsed="false">
      <c r="A150" s="58"/>
      <c r="B150" s="29"/>
      <c r="C150" s="30"/>
      <c r="D150" s="37" t="s">
        <v>30</v>
      </c>
      <c r="E150" s="68" t="s">
        <v>125</v>
      </c>
      <c r="F150" s="69" t="n">
        <v>200</v>
      </c>
      <c r="G150" s="70" t="n">
        <v>0.26</v>
      </c>
      <c r="H150" s="70" t="n">
        <v>0.03</v>
      </c>
      <c r="I150" s="70" t="n">
        <v>11.26</v>
      </c>
      <c r="J150" s="70" t="n">
        <v>47.79</v>
      </c>
      <c r="K150" s="38" t="s">
        <v>126</v>
      </c>
      <c r="L150" s="33"/>
      <c r="M150" s="51"/>
    </row>
    <row r="151" customFormat="false" ht="13.8" hidden="false" customHeight="false" outlineLevel="0" collapsed="false">
      <c r="A151" s="58"/>
      <c r="B151" s="29"/>
      <c r="C151" s="30"/>
      <c r="D151" s="37" t="s">
        <v>66</v>
      </c>
      <c r="E151" s="32" t="s">
        <v>67</v>
      </c>
      <c r="F151" s="33" t="n">
        <v>50</v>
      </c>
      <c r="G151" s="33" t="n">
        <v>4</v>
      </c>
      <c r="H151" s="33" t="n">
        <v>0.5</v>
      </c>
      <c r="I151" s="33" t="n">
        <v>26</v>
      </c>
      <c r="J151" s="33" t="n">
        <v>125</v>
      </c>
      <c r="K151" s="38"/>
      <c r="L151" s="33"/>
      <c r="M151" s="51"/>
    </row>
    <row r="152" customFormat="false" ht="13.8" hidden="false" customHeight="false" outlineLevel="0" collapsed="false">
      <c r="A152" s="58"/>
      <c r="B152" s="29"/>
      <c r="C152" s="30"/>
      <c r="D152" s="35"/>
      <c r="E152" s="32"/>
      <c r="F152" s="33"/>
      <c r="G152" s="33"/>
      <c r="H152" s="33"/>
      <c r="I152" s="33"/>
      <c r="J152" s="33"/>
      <c r="K152" s="38"/>
      <c r="L152" s="33"/>
      <c r="M152" s="51"/>
    </row>
    <row r="153" customFormat="false" ht="13.8" hidden="false" customHeight="false" outlineLevel="0" collapsed="false">
      <c r="A153" s="58"/>
      <c r="B153" s="29"/>
      <c r="C153" s="30"/>
      <c r="D153" s="35" t="s">
        <v>49</v>
      </c>
      <c r="E153" s="32" t="s">
        <v>127</v>
      </c>
      <c r="F153" s="33" t="n">
        <v>150</v>
      </c>
      <c r="G153" s="33" t="n">
        <v>6.92</v>
      </c>
      <c r="H153" s="33" t="n">
        <v>6.14</v>
      </c>
      <c r="I153" s="33" t="n">
        <v>27.95</v>
      </c>
      <c r="J153" s="33" t="n">
        <v>199.89</v>
      </c>
      <c r="K153" s="38" t="s">
        <v>51</v>
      </c>
      <c r="L153" s="33"/>
      <c r="M153" s="51"/>
    </row>
    <row r="154" customFormat="false" ht="13.8" hidden="false" customHeight="false" outlineLevel="0" collapsed="false">
      <c r="A154" s="58"/>
      <c r="B154" s="29"/>
      <c r="C154" s="30"/>
      <c r="D154" s="37"/>
      <c r="E154" s="32"/>
      <c r="F154" s="33"/>
      <c r="G154" s="33"/>
      <c r="H154" s="33"/>
      <c r="I154" s="33"/>
      <c r="J154" s="33"/>
      <c r="K154" s="38"/>
      <c r="L154" s="33"/>
      <c r="M154" s="51"/>
    </row>
    <row r="155" customFormat="false" ht="13.8" hidden="false" customHeight="false" outlineLevel="0" collapsed="false">
      <c r="A155" s="58"/>
      <c r="B155" s="29"/>
      <c r="C155" s="30"/>
      <c r="D155" s="31"/>
      <c r="E155" s="32"/>
      <c r="F155" s="33"/>
      <c r="G155" s="33"/>
      <c r="H155" s="33"/>
      <c r="I155" s="33"/>
      <c r="J155" s="33"/>
      <c r="K155" s="38"/>
      <c r="L155" s="33"/>
      <c r="M155" s="51"/>
    </row>
    <row r="156" customFormat="false" ht="13.8" hidden="false" customHeight="false" outlineLevel="0" collapsed="false">
      <c r="A156" s="58"/>
      <c r="B156" s="29"/>
      <c r="C156" s="30"/>
      <c r="D156" s="39"/>
      <c r="E156" s="32"/>
      <c r="F156" s="33"/>
      <c r="G156" s="33"/>
      <c r="H156" s="33"/>
      <c r="I156" s="33"/>
      <c r="J156" s="33"/>
      <c r="K156" s="38"/>
      <c r="L156" s="33"/>
      <c r="M156" s="51"/>
    </row>
    <row r="157" customFormat="false" ht="13.8" hidden="false" customHeight="false" outlineLevel="0" collapsed="false">
      <c r="A157" s="58"/>
      <c r="B157" s="29"/>
      <c r="C157" s="30"/>
      <c r="D157" s="39"/>
      <c r="E157" s="32"/>
      <c r="F157" s="33"/>
      <c r="G157" s="33"/>
      <c r="H157" s="33"/>
      <c r="I157" s="33"/>
      <c r="J157" s="33"/>
      <c r="K157" s="38"/>
      <c r="L157" s="33"/>
      <c r="M157" s="51"/>
    </row>
    <row r="158" customFormat="false" ht="13.8" hidden="false" customHeight="false" outlineLevel="0" collapsed="false">
      <c r="A158" s="60"/>
      <c r="B158" s="41"/>
      <c r="C158" s="42"/>
      <c r="D158" s="43" t="s">
        <v>38</v>
      </c>
      <c r="E158" s="44"/>
      <c r="F158" s="76" t="n">
        <f aca="false">SUM(F148:F157)</f>
        <v>550</v>
      </c>
      <c r="G158" s="77" t="n">
        <f aca="false">SUM(G148:G157)</f>
        <v>18.88</v>
      </c>
      <c r="H158" s="77" t="n">
        <f aca="false">SUM(H148:H157)</f>
        <v>17.79</v>
      </c>
      <c r="I158" s="77" t="n">
        <f aca="false">SUM(I148:I157)</f>
        <v>72.91</v>
      </c>
      <c r="J158" s="77" t="n">
        <f aca="false">SUM(J148:J157)</f>
        <v>567.98</v>
      </c>
      <c r="K158" s="46"/>
      <c r="L158" s="47" t="n">
        <v>117.38</v>
      </c>
      <c r="M158" s="51"/>
    </row>
    <row r="159" customFormat="false" ht="13.8" hidden="false" customHeight="false" outlineLevel="0" collapsed="false">
      <c r="A159" s="49" t="n">
        <v>2</v>
      </c>
      <c r="B159" s="49" t="n">
        <v>2</v>
      </c>
      <c r="C159" s="67" t="s">
        <v>39</v>
      </c>
      <c r="D159" s="37" t="s">
        <v>40</v>
      </c>
      <c r="E159" s="68" t="s">
        <v>128</v>
      </c>
      <c r="F159" s="69" t="n">
        <v>60</v>
      </c>
      <c r="G159" s="70" t="n">
        <v>0.69</v>
      </c>
      <c r="H159" s="70" t="n">
        <v>5.13</v>
      </c>
      <c r="I159" s="70" t="n">
        <v>4.33</v>
      </c>
      <c r="J159" s="70" t="n">
        <v>67.41</v>
      </c>
      <c r="K159" s="38" t="s">
        <v>129</v>
      </c>
      <c r="L159" s="33" t="n">
        <v>117.38</v>
      </c>
      <c r="M159" s="51"/>
    </row>
    <row r="160" customFormat="false" ht="23.85" hidden="false" customHeight="false" outlineLevel="0" collapsed="false">
      <c r="A160" s="58"/>
      <c r="B160" s="29"/>
      <c r="C160" s="30"/>
      <c r="D160" s="37" t="s">
        <v>43</v>
      </c>
      <c r="E160" s="68" t="s">
        <v>86</v>
      </c>
      <c r="F160" s="69" t="n">
        <v>210</v>
      </c>
      <c r="G160" s="70" t="n">
        <v>3.41</v>
      </c>
      <c r="H160" s="70" t="n">
        <v>7.03</v>
      </c>
      <c r="I160" s="70" t="n">
        <v>7.78</v>
      </c>
      <c r="J160" s="70" t="n">
        <v>128.54</v>
      </c>
      <c r="K160" s="38" t="s">
        <v>87</v>
      </c>
      <c r="L160" s="33"/>
      <c r="M160" s="51"/>
    </row>
    <row r="161" customFormat="false" ht="13.8" hidden="false" customHeight="false" outlineLevel="0" collapsed="false">
      <c r="A161" s="58"/>
      <c r="B161" s="29"/>
      <c r="C161" s="30"/>
      <c r="D161" s="37" t="s">
        <v>46</v>
      </c>
      <c r="E161" s="68" t="s">
        <v>130</v>
      </c>
      <c r="F161" s="69" t="n">
        <v>90</v>
      </c>
      <c r="G161" s="70" t="n">
        <v>12.97</v>
      </c>
      <c r="H161" s="70" t="n">
        <v>8.12</v>
      </c>
      <c r="I161" s="70" t="n">
        <v>3.82</v>
      </c>
      <c r="J161" s="78" t="n">
        <v>137.3</v>
      </c>
      <c r="K161" s="38" t="s">
        <v>131</v>
      </c>
      <c r="L161" s="33"/>
      <c r="M161" s="51"/>
    </row>
    <row r="162" customFormat="false" ht="13.8" hidden="false" customHeight="false" outlineLevel="0" collapsed="false">
      <c r="A162" s="58"/>
      <c r="B162" s="29"/>
      <c r="C162" s="30"/>
      <c r="D162" s="37" t="s">
        <v>49</v>
      </c>
      <c r="E162" s="68" t="s">
        <v>132</v>
      </c>
      <c r="F162" s="69" t="n">
        <v>150</v>
      </c>
      <c r="G162" s="70" t="n">
        <v>6.57</v>
      </c>
      <c r="H162" s="70" t="n">
        <v>3.17</v>
      </c>
      <c r="I162" s="70" t="n">
        <v>29.72</v>
      </c>
      <c r="J162" s="70" t="n">
        <v>173.38</v>
      </c>
      <c r="K162" s="38" t="s">
        <v>91</v>
      </c>
      <c r="L162" s="33"/>
      <c r="M162" s="51"/>
    </row>
    <row r="163" customFormat="false" ht="13.8" hidden="false" customHeight="false" outlineLevel="0" collapsed="false">
      <c r="A163" s="58"/>
      <c r="B163" s="29"/>
      <c r="C163" s="30"/>
      <c r="D163" s="37" t="s">
        <v>52</v>
      </c>
      <c r="E163" s="68" t="s">
        <v>133</v>
      </c>
      <c r="F163" s="69" t="n">
        <v>200</v>
      </c>
      <c r="G163" s="70" t="n">
        <v>0.54</v>
      </c>
      <c r="H163" s="70" t="n">
        <v>0.22</v>
      </c>
      <c r="I163" s="70" t="n">
        <v>13.71</v>
      </c>
      <c r="J163" s="70" t="n">
        <v>89.33</v>
      </c>
      <c r="K163" s="38" t="s">
        <v>76</v>
      </c>
      <c r="L163" s="33"/>
      <c r="M163" s="51"/>
    </row>
    <row r="164" customFormat="false" ht="13.8" hidden="false" customHeight="false" outlineLevel="0" collapsed="false">
      <c r="A164" s="58"/>
      <c r="B164" s="29"/>
      <c r="C164" s="30"/>
      <c r="D164" s="37" t="s">
        <v>55</v>
      </c>
      <c r="E164" s="68" t="s">
        <v>67</v>
      </c>
      <c r="F164" s="69" t="n">
        <v>40</v>
      </c>
      <c r="G164" s="78" t="n">
        <v>2.4</v>
      </c>
      <c r="H164" s="78" t="n">
        <v>0.4</v>
      </c>
      <c r="I164" s="78" t="n">
        <v>13.8</v>
      </c>
      <c r="J164" s="69" t="n">
        <v>80</v>
      </c>
      <c r="K164" s="38"/>
      <c r="L164" s="33"/>
      <c r="M164" s="51"/>
    </row>
    <row r="165" customFormat="false" ht="13.8" hidden="false" customHeight="false" outlineLevel="0" collapsed="false">
      <c r="A165" s="58"/>
      <c r="B165" s="29"/>
      <c r="C165" s="30"/>
      <c r="D165" s="37" t="s">
        <v>57</v>
      </c>
      <c r="E165" s="68" t="s">
        <v>58</v>
      </c>
      <c r="F165" s="69" t="n">
        <v>40</v>
      </c>
      <c r="G165" s="78" t="n">
        <v>2.4</v>
      </c>
      <c r="H165" s="78" t="n">
        <v>0.4</v>
      </c>
      <c r="I165" s="78" t="n">
        <v>13.8</v>
      </c>
      <c r="J165" s="69" t="n">
        <v>80</v>
      </c>
      <c r="K165" s="38"/>
      <c r="L165" s="33"/>
      <c r="M165" s="51"/>
    </row>
    <row r="166" customFormat="false" ht="13.8" hidden="false" customHeight="false" outlineLevel="0" collapsed="false">
      <c r="A166" s="58"/>
      <c r="B166" s="29"/>
      <c r="C166" s="30"/>
      <c r="D166" s="37"/>
      <c r="E166" s="32"/>
      <c r="F166" s="79"/>
      <c r="G166" s="80"/>
      <c r="H166" s="80"/>
      <c r="I166" s="80"/>
      <c r="J166" s="80"/>
      <c r="K166" s="38"/>
      <c r="L166" s="33"/>
      <c r="M166" s="51"/>
    </row>
    <row r="167" customFormat="false" ht="13.8" hidden="false" customHeight="false" outlineLevel="0" collapsed="false">
      <c r="A167" s="58"/>
      <c r="B167" s="29"/>
      <c r="C167" s="30"/>
      <c r="D167" s="37"/>
      <c r="E167" s="32"/>
      <c r="F167" s="33"/>
      <c r="G167" s="80"/>
      <c r="H167" s="80"/>
      <c r="I167" s="80"/>
      <c r="J167" s="80"/>
      <c r="K167" s="38"/>
      <c r="L167" s="33"/>
      <c r="M167" s="51"/>
    </row>
    <row r="168" customFormat="false" ht="13.8" hidden="false" customHeight="false" outlineLevel="0" collapsed="false">
      <c r="A168" s="58"/>
      <c r="B168" s="29"/>
      <c r="C168" s="30"/>
      <c r="D168" s="31"/>
      <c r="E168" s="32"/>
      <c r="F168" s="33"/>
      <c r="G168" s="33"/>
      <c r="H168" s="33"/>
      <c r="I168" s="33"/>
      <c r="J168" s="33"/>
      <c r="K168" s="38"/>
      <c r="L168" s="33"/>
      <c r="M168" s="51"/>
    </row>
    <row r="169" customFormat="false" ht="13.8" hidden="false" customHeight="false" outlineLevel="0" collapsed="false">
      <c r="A169" s="58"/>
      <c r="B169" s="29"/>
      <c r="C169" s="30"/>
      <c r="D169" s="39"/>
      <c r="E169" s="32"/>
      <c r="F169" s="33"/>
      <c r="G169" s="33"/>
      <c r="H169" s="33"/>
      <c r="I169" s="33"/>
      <c r="J169" s="33"/>
      <c r="K169" s="38"/>
      <c r="L169" s="33"/>
      <c r="M169" s="51"/>
    </row>
    <row r="170" customFormat="false" ht="13.8" hidden="false" customHeight="false" outlineLevel="0" collapsed="false">
      <c r="A170" s="58"/>
      <c r="B170" s="29"/>
      <c r="C170" s="30"/>
      <c r="D170" s="39"/>
      <c r="E170" s="32"/>
      <c r="F170" s="33"/>
      <c r="G170" s="33"/>
      <c r="H170" s="33"/>
      <c r="I170" s="33"/>
      <c r="J170" s="33"/>
      <c r="K170" s="38"/>
      <c r="L170" s="33"/>
      <c r="M170" s="51"/>
    </row>
    <row r="171" customFormat="false" ht="13.8" hidden="false" customHeight="false" outlineLevel="0" collapsed="false">
      <c r="A171" s="60"/>
      <c r="B171" s="41"/>
      <c r="C171" s="42"/>
      <c r="D171" s="43" t="s">
        <v>38</v>
      </c>
      <c r="E171" s="44"/>
      <c r="F171" s="76" t="n">
        <f aca="false">SUM(F159:F170)</f>
        <v>790</v>
      </c>
      <c r="G171" s="77" t="n">
        <f aca="false">SUM(G159:G170)</f>
        <v>28.98</v>
      </c>
      <c r="H171" s="77" t="n">
        <f aca="false">SUM(H159:H170)</f>
        <v>24.47</v>
      </c>
      <c r="I171" s="77" t="n">
        <f aca="false">SUM(I159:I170)</f>
        <v>86.96</v>
      </c>
      <c r="J171" s="77" t="n">
        <f aca="false">SUM(J159:J170)</f>
        <v>755.96</v>
      </c>
      <c r="K171" s="46"/>
      <c r="L171" s="47" t="n">
        <v>117.38</v>
      </c>
      <c r="M171" s="51"/>
    </row>
    <row r="172" customFormat="false" ht="12.75" hidden="false" customHeight="true" outlineLevel="0" collapsed="false">
      <c r="A172" s="61" t="n">
        <v>2</v>
      </c>
      <c r="B172" s="61" t="n">
        <v>2</v>
      </c>
      <c r="C172" s="54" t="s">
        <v>59</v>
      </c>
      <c r="D172" s="54"/>
      <c r="E172" s="55"/>
      <c r="F172" s="81" t="n">
        <f aca="false">F158+F171</f>
        <v>1340</v>
      </c>
      <c r="G172" s="81" t="n">
        <f aca="false">G158+G171</f>
        <v>47.86</v>
      </c>
      <c r="H172" s="81" t="n">
        <f aca="false">H158+H171</f>
        <v>42.26</v>
      </c>
      <c r="I172" s="81" t="n">
        <f aca="false">I158+I171</f>
        <v>159.87</v>
      </c>
      <c r="J172" s="81" t="n">
        <f aca="false">J158+J171</f>
        <v>1323.94</v>
      </c>
      <c r="K172" s="56"/>
      <c r="L172" s="57" t="n">
        <v>227.92</v>
      </c>
      <c r="M172" s="51"/>
    </row>
    <row r="173" customFormat="false" ht="13.8" hidden="false" customHeight="false" outlineLevel="0" collapsed="false">
      <c r="A173" s="20" t="n">
        <v>2</v>
      </c>
      <c r="B173" s="21" t="n">
        <v>3</v>
      </c>
      <c r="C173" s="71" t="s">
        <v>26</v>
      </c>
      <c r="D173" s="23" t="s">
        <v>27</v>
      </c>
      <c r="E173" s="68" t="s">
        <v>134</v>
      </c>
      <c r="F173" s="69" t="n">
        <v>150</v>
      </c>
      <c r="G173" s="70" t="n">
        <v>15.69</v>
      </c>
      <c r="H173" s="70" t="n">
        <v>15.34</v>
      </c>
      <c r="I173" s="70" t="n">
        <v>4.54</v>
      </c>
      <c r="J173" s="25" t="n">
        <v>219.71</v>
      </c>
      <c r="K173" s="59" t="s">
        <v>135</v>
      </c>
      <c r="L173" s="25" t="n">
        <v>117.38</v>
      </c>
      <c r="M173" s="51"/>
    </row>
    <row r="174" customFormat="false" ht="13.8" hidden="false" customHeight="false" outlineLevel="0" collapsed="false">
      <c r="A174" s="28"/>
      <c r="B174" s="29"/>
      <c r="C174" s="30"/>
      <c r="D174" s="31" t="s">
        <v>40</v>
      </c>
      <c r="E174" s="68" t="s">
        <v>68</v>
      </c>
      <c r="F174" s="69" t="n">
        <v>60</v>
      </c>
      <c r="G174" s="70" t="n">
        <v>0.69</v>
      </c>
      <c r="H174" s="70" t="n">
        <v>0.13</v>
      </c>
      <c r="I174" s="70" t="n">
        <v>4.33</v>
      </c>
      <c r="J174" s="82" t="n">
        <v>7.1</v>
      </c>
      <c r="K174" s="38" t="s">
        <v>85</v>
      </c>
      <c r="L174" s="33"/>
      <c r="M174" s="51"/>
    </row>
    <row r="175" customFormat="false" ht="13.8" hidden="false" customHeight="false" outlineLevel="0" collapsed="false">
      <c r="A175" s="28"/>
      <c r="B175" s="29"/>
      <c r="C175" s="30"/>
      <c r="D175" s="37" t="s">
        <v>30</v>
      </c>
      <c r="E175" s="68" t="s">
        <v>136</v>
      </c>
      <c r="F175" s="69" t="n">
        <v>200</v>
      </c>
      <c r="G175" s="78" t="n">
        <v>3.58</v>
      </c>
      <c r="H175" s="78" t="n">
        <v>2.85</v>
      </c>
      <c r="I175" s="78" t="n">
        <v>15.71</v>
      </c>
      <c r="J175" s="33" t="n">
        <v>104.05</v>
      </c>
      <c r="K175" s="38" t="s">
        <v>80</v>
      </c>
      <c r="L175" s="33"/>
      <c r="M175" s="51"/>
    </row>
    <row r="176" customFormat="false" ht="15.75" hidden="false" customHeight="true" outlineLevel="0" collapsed="false">
      <c r="A176" s="28"/>
      <c r="B176" s="29"/>
      <c r="C176" s="30"/>
      <c r="D176" s="37" t="s">
        <v>66</v>
      </c>
      <c r="E176" s="68" t="s">
        <v>67</v>
      </c>
      <c r="F176" s="69" t="n">
        <v>70</v>
      </c>
      <c r="G176" s="78" t="n">
        <v>4.6</v>
      </c>
      <c r="H176" s="78" t="n">
        <v>0.7</v>
      </c>
      <c r="I176" s="78" t="n">
        <v>36.4</v>
      </c>
      <c r="J176" s="33" t="n">
        <v>175</v>
      </c>
      <c r="K176" s="38"/>
      <c r="L176" s="33"/>
      <c r="M176" s="51"/>
    </row>
    <row r="177" customFormat="false" ht="13.8" hidden="false" customHeight="false" outlineLevel="0" collapsed="false">
      <c r="A177" s="28"/>
      <c r="B177" s="29"/>
      <c r="C177" s="30"/>
      <c r="D177" s="35" t="s">
        <v>81</v>
      </c>
      <c r="E177" s="32" t="s">
        <v>82</v>
      </c>
      <c r="F177" s="33" t="n">
        <v>150</v>
      </c>
      <c r="G177" s="33" t="n">
        <v>0.6</v>
      </c>
      <c r="H177" s="33" t="n">
        <v>0.6</v>
      </c>
      <c r="I177" s="33" t="n">
        <v>14.7</v>
      </c>
      <c r="J177" s="33" t="n">
        <v>70.5</v>
      </c>
      <c r="K177" s="38" t="s">
        <v>83</v>
      </c>
      <c r="L177" s="33"/>
      <c r="M177" s="51"/>
    </row>
    <row r="178" customFormat="false" ht="13.8" hidden="false" customHeight="false" outlineLevel="0" collapsed="false">
      <c r="A178" s="28"/>
      <c r="B178" s="29"/>
      <c r="C178" s="30"/>
      <c r="D178" s="35"/>
      <c r="E178" s="32"/>
      <c r="F178" s="33"/>
      <c r="G178" s="33"/>
      <c r="H178" s="33"/>
      <c r="I178" s="33"/>
      <c r="J178" s="33"/>
      <c r="K178" s="38"/>
      <c r="L178" s="33"/>
      <c r="M178" s="51"/>
    </row>
    <row r="179" customFormat="false" ht="13.8" hidden="false" customHeight="false" outlineLevel="0" collapsed="false">
      <c r="A179" s="28"/>
      <c r="B179" s="29"/>
      <c r="C179" s="30"/>
      <c r="D179" s="37"/>
      <c r="E179" s="32"/>
      <c r="F179" s="33"/>
      <c r="G179" s="33"/>
      <c r="H179" s="33"/>
      <c r="I179" s="33"/>
      <c r="J179" s="33"/>
      <c r="K179" s="38"/>
      <c r="L179" s="33"/>
      <c r="M179" s="51"/>
    </row>
    <row r="180" customFormat="false" ht="13.8" hidden="false" customHeight="false" outlineLevel="0" collapsed="false">
      <c r="A180" s="28"/>
      <c r="B180" s="29"/>
      <c r="C180" s="30"/>
      <c r="D180" s="39"/>
      <c r="E180" s="32"/>
      <c r="F180" s="33"/>
      <c r="G180" s="33"/>
      <c r="H180" s="33"/>
      <c r="I180" s="33"/>
      <c r="J180" s="33"/>
      <c r="K180" s="38"/>
      <c r="L180" s="33"/>
      <c r="M180" s="51"/>
    </row>
    <row r="181" customFormat="false" ht="13.8" hidden="false" customHeight="false" outlineLevel="0" collapsed="false">
      <c r="A181" s="28"/>
      <c r="B181" s="29"/>
      <c r="C181" s="30"/>
      <c r="D181" s="39"/>
      <c r="E181" s="32"/>
      <c r="F181" s="79"/>
      <c r="G181" s="80"/>
      <c r="H181" s="80"/>
      <c r="I181" s="80"/>
      <c r="J181" s="33"/>
      <c r="K181" s="38"/>
      <c r="L181" s="33"/>
      <c r="M181" s="51"/>
    </row>
    <row r="182" customFormat="false" ht="13.8" hidden="false" customHeight="false" outlineLevel="0" collapsed="false">
      <c r="A182" s="40"/>
      <c r="B182" s="41"/>
      <c r="C182" s="42"/>
      <c r="D182" s="43" t="s">
        <v>38</v>
      </c>
      <c r="E182" s="44"/>
      <c r="F182" s="76" t="n">
        <f aca="false">SUM(F173:F181)</f>
        <v>630</v>
      </c>
      <c r="G182" s="77" t="n">
        <f aca="false">SUM(G173:G181)</f>
        <v>25.16</v>
      </c>
      <c r="H182" s="77" t="n">
        <f aca="false">SUM(H173:H181)</f>
        <v>19.62</v>
      </c>
      <c r="I182" s="77" t="n">
        <f aca="false">SUM(I173:I181)</f>
        <v>75.68</v>
      </c>
      <c r="J182" s="45" t="n">
        <f aca="false">SUM(J173:J181)</f>
        <v>576.36</v>
      </c>
      <c r="K182" s="46"/>
      <c r="L182" s="47" t="n">
        <v>117.38</v>
      </c>
      <c r="M182" s="51"/>
    </row>
    <row r="183" customFormat="false" ht="13.8" hidden="false" customHeight="false" outlineLevel="0" collapsed="false">
      <c r="A183" s="48" t="n">
        <v>2</v>
      </c>
      <c r="B183" s="49" t="n">
        <v>3</v>
      </c>
      <c r="C183" s="67" t="s">
        <v>39</v>
      </c>
      <c r="D183" s="37" t="s">
        <v>40</v>
      </c>
      <c r="E183" s="32" t="s">
        <v>84</v>
      </c>
      <c r="F183" s="33" t="n">
        <v>60</v>
      </c>
      <c r="G183" s="33" t="n">
        <v>0.29</v>
      </c>
      <c r="H183" s="33" t="n">
        <v>0</v>
      </c>
      <c r="I183" s="33" t="n">
        <v>6.1</v>
      </c>
      <c r="J183" s="33" t="n">
        <v>6</v>
      </c>
      <c r="K183" s="38" t="s">
        <v>63</v>
      </c>
      <c r="L183" s="47" t="n">
        <v>117.38</v>
      </c>
      <c r="M183" s="51"/>
    </row>
    <row r="184" customFormat="false" ht="13.8" hidden="false" customHeight="false" outlineLevel="0" collapsed="false">
      <c r="A184" s="28"/>
      <c r="B184" s="29"/>
      <c r="C184" s="30"/>
      <c r="D184" s="37" t="s">
        <v>43</v>
      </c>
      <c r="E184" s="32" t="s">
        <v>137</v>
      </c>
      <c r="F184" s="33" t="n">
        <v>200</v>
      </c>
      <c r="G184" s="33" t="n">
        <v>3.96</v>
      </c>
      <c r="H184" s="33" t="n">
        <v>8.14</v>
      </c>
      <c r="I184" s="33" t="n">
        <v>9.71</v>
      </c>
      <c r="J184" s="33" t="n">
        <v>125.61</v>
      </c>
      <c r="K184" s="38" t="s">
        <v>109</v>
      </c>
      <c r="L184" s="33"/>
      <c r="M184" s="51"/>
    </row>
    <row r="185" customFormat="false" ht="13.8" hidden="false" customHeight="false" outlineLevel="0" collapsed="false">
      <c r="A185" s="28"/>
      <c r="B185" s="29"/>
      <c r="C185" s="30"/>
      <c r="D185" s="37" t="s">
        <v>46</v>
      </c>
      <c r="E185" s="32" t="s">
        <v>138</v>
      </c>
      <c r="F185" s="33" t="n">
        <v>200</v>
      </c>
      <c r="G185" s="33" t="n">
        <v>11.51</v>
      </c>
      <c r="H185" s="33" t="n">
        <v>11.56</v>
      </c>
      <c r="I185" s="33" t="n">
        <v>36.91</v>
      </c>
      <c r="J185" s="33" t="n">
        <v>332.1</v>
      </c>
      <c r="K185" s="38" t="s">
        <v>111</v>
      </c>
      <c r="L185" s="33"/>
      <c r="M185" s="51"/>
    </row>
    <row r="186" customFormat="false" ht="13.8" hidden="false" customHeight="false" outlineLevel="0" collapsed="false">
      <c r="A186" s="28"/>
      <c r="B186" s="29"/>
      <c r="C186" s="30"/>
      <c r="D186" s="37"/>
      <c r="E186" s="32"/>
      <c r="F186" s="33"/>
      <c r="G186" s="33"/>
      <c r="H186" s="33"/>
      <c r="I186" s="33"/>
      <c r="J186" s="33"/>
      <c r="K186" s="38"/>
      <c r="L186" s="33"/>
      <c r="M186" s="51"/>
    </row>
    <row r="187" customFormat="false" ht="13.8" hidden="false" customHeight="false" outlineLevel="0" collapsed="false">
      <c r="A187" s="28"/>
      <c r="B187" s="29"/>
      <c r="C187" s="30"/>
      <c r="D187" s="37" t="s">
        <v>52</v>
      </c>
      <c r="E187" s="68" t="s">
        <v>139</v>
      </c>
      <c r="F187" s="69" t="n">
        <v>200</v>
      </c>
      <c r="G187" s="78" t="n">
        <v>1</v>
      </c>
      <c r="H187" s="78" t="n">
        <v>0.2</v>
      </c>
      <c r="I187" s="78" t="n">
        <v>20.2</v>
      </c>
      <c r="J187" s="69" t="n">
        <v>92</v>
      </c>
      <c r="K187" s="38"/>
      <c r="L187" s="33"/>
      <c r="M187" s="51"/>
    </row>
    <row r="188" customFormat="false" ht="13.8" hidden="false" customHeight="false" outlineLevel="0" collapsed="false">
      <c r="A188" s="28"/>
      <c r="B188" s="29"/>
      <c r="C188" s="30"/>
      <c r="D188" s="37" t="s">
        <v>55</v>
      </c>
      <c r="E188" s="68" t="s">
        <v>56</v>
      </c>
      <c r="F188" s="69" t="n">
        <v>30</v>
      </c>
      <c r="G188" s="78" t="n">
        <v>2.4</v>
      </c>
      <c r="H188" s="78" t="n">
        <v>0.3</v>
      </c>
      <c r="I188" s="78" t="n">
        <v>15.6</v>
      </c>
      <c r="J188" s="69" t="n">
        <v>75</v>
      </c>
      <c r="K188" s="38"/>
      <c r="L188" s="33"/>
      <c r="M188" s="51"/>
    </row>
    <row r="189" customFormat="false" ht="13.8" hidden="false" customHeight="false" outlineLevel="0" collapsed="false">
      <c r="A189" s="28"/>
      <c r="B189" s="29"/>
      <c r="C189" s="30"/>
      <c r="D189" s="37" t="s">
        <v>57</v>
      </c>
      <c r="E189" s="68" t="s">
        <v>58</v>
      </c>
      <c r="F189" s="69" t="n">
        <v>40</v>
      </c>
      <c r="G189" s="78" t="n">
        <v>2.4</v>
      </c>
      <c r="H189" s="78" t="n">
        <v>0.4</v>
      </c>
      <c r="I189" s="78" t="n">
        <v>16.8</v>
      </c>
      <c r="J189" s="69" t="n">
        <v>80</v>
      </c>
      <c r="K189" s="38"/>
      <c r="L189" s="33"/>
      <c r="M189" s="51"/>
    </row>
    <row r="190" customFormat="false" ht="13.8" hidden="false" customHeight="false" outlineLevel="0" collapsed="false">
      <c r="A190" s="28"/>
      <c r="B190" s="29"/>
      <c r="C190" s="30"/>
      <c r="D190" s="37"/>
      <c r="E190" s="32"/>
      <c r="F190" s="33"/>
      <c r="G190" s="33"/>
      <c r="H190" s="33"/>
      <c r="I190" s="33"/>
      <c r="J190" s="33"/>
      <c r="K190" s="38"/>
      <c r="L190" s="33"/>
      <c r="M190" s="51"/>
    </row>
    <row r="191" customFormat="false" ht="13.8" hidden="false" customHeight="false" outlineLevel="0" collapsed="false">
      <c r="A191" s="28"/>
      <c r="B191" s="29"/>
      <c r="C191" s="30"/>
      <c r="D191" s="37"/>
      <c r="E191" s="32"/>
      <c r="F191" s="33"/>
      <c r="G191" s="33"/>
      <c r="H191" s="33"/>
      <c r="I191" s="33"/>
      <c r="J191" s="33"/>
      <c r="K191" s="38"/>
      <c r="L191" s="33"/>
      <c r="M191" s="51"/>
    </row>
    <row r="192" customFormat="false" ht="13.8" hidden="false" customHeight="false" outlineLevel="0" collapsed="false">
      <c r="A192" s="28"/>
      <c r="B192" s="29"/>
      <c r="C192" s="30"/>
      <c r="D192" s="39"/>
      <c r="E192" s="32"/>
      <c r="F192" s="33"/>
      <c r="G192" s="33"/>
      <c r="H192" s="33"/>
      <c r="I192" s="33"/>
      <c r="J192" s="33"/>
      <c r="K192" s="38"/>
      <c r="L192" s="33"/>
      <c r="M192" s="51"/>
    </row>
    <row r="193" customFormat="false" ht="13.8" hidden="false" customHeight="false" outlineLevel="0" collapsed="false">
      <c r="A193" s="28"/>
      <c r="B193" s="29"/>
      <c r="C193" s="30"/>
      <c r="D193" s="39"/>
      <c r="E193" s="32"/>
      <c r="F193" s="33"/>
      <c r="G193" s="33"/>
      <c r="H193" s="33"/>
      <c r="I193" s="33"/>
      <c r="J193" s="33"/>
      <c r="K193" s="38"/>
      <c r="L193" s="33"/>
      <c r="M193" s="51"/>
    </row>
    <row r="194" customFormat="false" ht="13.8" hidden="false" customHeight="false" outlineLevel="0" collapsed="false">
      <c r="A194" s="40"/>
      <c r="B194" s="41"/>
      <c r="C194" s="42"/>
      <c r="D194" s="43" t="s">
        <v>38</v>
      </c>
      <c r="E194" s="44"/>
      <c r="F194" s="45" t="n">
        <f aca="false">SUM(F183:F193)</f>
        <v>730</v>
      </c>
      <c r="G194" s="45" t="n">
        <f aca="false">SUM(G183:G193)</f>
        <v>21.56</v>
      </c>
      <c r="H194" s="45" t="n">
        <f aca="false">SUM(H183:H193)</f>
        <v>20.6</v>
      </c>
      <c r="I194" s="45" t="n">
        <f aca="false">SUM(I183:I193)</f>
        <v>105.32</v>
      </c>
      <c r="J194" s="45" t="n">
        <f aca="false">SUM(J183:J193)</f>
        <v>710.71</v>
      </c>
      <c r="K194" s="46"/>
      <c r="L194" s="47" t="n">
        <v>117.38</v>
      </c>
      <c r="M194" s="51"/>
    </row>
    <row r="195" customFormat="false" ht="12.75" hidden="false" customHeight="true" outlineLevel="0" collapsed="false">
      <c r="A195" s="52" t="n">
        <v>2</v>
      </c>
      <c r="B195" s="53" t="n">
        <v>3</v>
      </c>
      <c r="C195" s="54" t="s">
        <v>59</v>
      </c>
      <c r="D195" s="54"/>
      <c r="E195" s="55"/>
      <c r="F195" s="81" t="n">
        <f aca="false">F182+F194</f>
        <v>1360</v>
      </c>
      <c r="G195" s="81" t="n">
        <f aca="false">G182+G194</f>
        <v>46.72</v>
      </c>
      <c r="H195" s="81" t="n">
        <f aca="false">H182+H194</f>
        <v>40.22</v>
      </c>
      <c r="I195" s="81" t="n">
        <f aca="false">I182+I194</f>
        <v>181</v>
      </c>
      <c r="J195" s="81" t="n">
        <f aca="false">J182+J194</f>
        <v>1287.07</v>
      </c>
      <c r="K195" s="56"/>
      <c r="L195" s="57" t="n">
        <v>227.92</v>
      </c>
      <c r="M195" s="51"/>
    </row>
    <row r="196" customFormat="false" ht="13.8" hidden="false" customHeight="false" outlineLevel="0" collapsed="false">
      <c r="A196" s="20" t="n">
        <v>2</v>
      </c>
      <c r="B196" s="21" t="n">
        <v>4</v>
      </c>
      <c r="C196" s="71" t="s">
        <v>26</v>
      </c>
      <c r="D196" s="23" t="s">
        <v>27</v>
      </c>
      <c r="E196" s="24" t="s">
        <v>140</v>
      </c>
      <c r="F196" s="25" t="n">
        <v>110</v>
      </c>
      <c r="G196" s="25" t="n">
        <v>9.7</v>
      </c>
      <c r="H196" s="25" t="n">
        <v>14.03</v>
      </c>
      <c r="I196" s="25" t="n">
        <v>9.11</v>
      </c>
      <c r="J196" s="25" t="n">
        <v>133.5</v>
      </c>
      <c r="K196" s="59" t="s">
        <v>141</v>
      </c>
      <c r="L196" s="25" t="n">
        <v>117.38</v>
      </c>
      <c r="M196" s="51"/>
    </row>
    <row r="197" customFormat="false" ht="23.85" hidden="false" customHeight="false" outlineLevel="0" collapsed="false">
      <c r="A197" s="28"/>
      <c r="B197" s="29"/>
      <c r="C197" s="30"/>
      <c r="D197" s="83" t="s">
        <v>40</v>
      </c>
      <c r="E197" s="32" t="s">
        <v>142</v>
      </c>
      <c r="F197" s="33" t="n">
        <v>60</v>
      </c>
      <c r="G197" s="33" t="n">
        <v>0.93</v>
      </c>
      <c r="H197" s="33" t="n">
        <v>8.06</v>
      </c>
      <c r="I197" s="33" t="n">
        <v>5.65</v>
      </c>
      <c r="J197" s="33" t="n">
        <v>68.62</v>
      </c>
      <c r="K197" s="38" t="s">
        <v>143</v>
      </c>
      <c r="L197" s="33"/>
      <c r="M197" s="51"/>
    </row>
    <row r="198" customFormat="false" ht="13.8" hidden="false" customHeight="false" outlineLevel="0" collapsed="false">
      <c r="A198" s="28"/>
      <c r="B198" s="29"/>
      <c r="C198" s="30"/>
      <c r="D198" s="37" t="s">
        <v>30</v>
      </c>
      <c r="E198" s="32" t="s">
        <v>144</v>
      </c>
      <c r="F198" s="33" t="n">
        <v>200</v>
      </c>
      <c r="G198" s="33" t="n">
        <v>0.65</v>
      </c>
      <c r="H198" s="33" t="n">
        <v>1.27</v>
      </c>
      <c r="I198" s="33" t="n">
        <v>12.45</v>
      </c>
      <c r="J198" s="33" t="n">
        <v>68.42</v>
      </c>
      <c r="K198" s="38" t="s">
        <v>145</v>
      </c>
      <c r="L198" s="33"/>
      <c r="M198" s="51"/>
    </row>
    <row r="199" customFormat="false" ht="13.8" hidden="false" customHeight="false" outlineLevel="0" collapsed="false">
      <c r="A199" s="28"/>
      <c r="B199" s="29"/>
      <c r="C199" s="30"/>
      <c r="D199" s="37" t="s">
        <v>66</v>
      </c>
      <c r="E199" s="32" t="s">
        <v>67</v>
      </c>
      <c r="F199" s="33" t="n">
        <v>30</v>
      </c>
      <c r="G199" s="33" t="n">
        <v>2.4</v>
      </c>
      <c r="H199" s="33" t="n">
        <v>0.3</v>
      </c>
      <c r="I199" s="33" t="n">
        <v>15.6</v>
      </c>
      <c r="J199" s="33" t="n">
        <v>75</v>
      </c>
      <c r="K199" s="38"/>
      <c r="L199" s="33"/>
      <c r="M199" s="51"/>
    </row>
    <row r="200" customFormat="false" ht="13.8" hidden="false" customHeight="false" outlineLevel="0" collapsed="false">
      <c r="A200" s="28"/>
      <c r="B200" s="29"/>
      <c r="C200" s="30"/>
      <c r="D200" s="35"/>
      <c r="E200" s="32"/>
      <c r="F200" s="33"/>
      <c r="G200" s="33"/>
      <c r="H200" s="33"/>
      <c r="I200" s="33"/>
      <c r="J200" s="33"/>
      <c r="K200" s="38"/>
      <c r="L200" s="33"/>
      <c r="M200" s="51"/>
    </row>
    <row r="201" customFormat="false" ht="13.8" hidden="false" customHeight="false" outlineLevel="0" collapsed="false">
      <c r="A201" s="28"/>
      <c r="B201" s="29"/>
      <c r="C201" s="30"/>
      <c r="D201" s="35" t="s">
        <v>49</v>
      </c>
      <c r="E201" s="32" t="s">
        <v>132</v>
      </c>
      <c r="F201" s="33" t="n">
        <v>150</v>
      </c>
      <c r="G201" s="33" t="n">
        <v>6.57</v>
      </c>
      <c r="H201" s="33" t="n">
        <v>5.17</v>
      </c>
      <c r="I201" s="33" t="n">
        <v>29.72</v>
      </c>
      <c r="J201" s="33" t="n">
        <v>193.38</v>
      </c>
      <c r="K201" s="38" t="s">
        <v>91</v>
      </c>
      <c r="L201" s="33"/>
      <c r="M201" s="51"/>
    </row>
    <row r="202" customFormat="false" ht="13.8" hidden="false" customHeight="false" outlineLevel="0" collapsed="false">
      <c r="A202" s="28"/>
      <c r="B202" s="29"/>
      <c r="C202" s="30"/>
      <c r="D202" s="37"/>
      <c r="E202" s="32"/>
      <c r="F202" s="33"/>
      <c r="G202" s="33"/>
      <c r="H202" s="33"/>
      <c r="I202" s="33"/>
      <c r="J202" s="33"/>
      <c r="K202" s="38"/>
      <c r="L202" s="33"/>
      <c r="M202" s="51"/>
    </row>
    <row r="203" customFormat="false" ht="13.8" hidden="false" customHeight="false" outlineLevel="0" collapsed="false">
      <c r="A203" s="28"/>
      <c r="B203" s="29"/>
      <c r="C203" s="30"/>
      <c r="D203" s="39"/>
      <c r="E203" s="32"/>
      <c r="F203" s="33"/>
      <c r="G203" s="33"/>
      <c r="H203" s="33"/>
      <c r="I203" s="33"/>
      <c r="J203" s="33"/>
      <c r="K203" s="38"/>
      <c r="L203" s="33"/>
      <c r="M203" s="51"/>
    </row>
    <row r="204" customFormat="false" ht="13.8" hidden="false" customHeight="false" outlineLevel="0" collapsed="false">
      <c r="A204" s="28"/>
      <c r="B204" s="29"/>
      <c r="C204" s="30"/>
      <c r="D204" s="39"/>
      <c r="E204" s="32"/>
      <c r="F204" s="33"/>
      <c r="G204" s="33"/>
      <c r="H204" s="33"/>
      <c r="I204" s="33"/>
      <c r="J204" s="33"/>
      <c r="K204" s="38"/>
      <c r="L204" s="33"/>
      <c r="M204" s="51"/>
    </row>
    <row r="205" customFormat="false" ht="13.8" hidden="false" customHeight="false" outlineLevel="0" collapsed="false">
      <c r="A205" s="40"/>
      <c r="B205" s="41"/>
      <c r="C205" s="42"/>
      <c r="D205" s="43" t="s">
        <v>38</v>
      </c>
      <c r="E205" s="44"/>
      <c r="F205" s="45" t="n">
        <v>550</v>
      </c>
      <c r="G205" s="45" t="n">
        <v>20.25</v>
      </c>
      <c r="H205" s="45" t="n">
        <v>28.83</v>
      </c>
      <c r="I205" s="45" t="n">
        <v>72.53</v>
      </c>
      <c r="J205" s="45" t="n">
        <v>538.92</v>
      </c>
      <c r="K205" s="46"/>
      <c r="L205" s="47" t="n">
        <v>117.38</v>
      </c>
      <c r="M205" s="51"/>
    </row>
    <row r="206" customFormat="false" ht="13.8" hidden="false" customHeight="false" outlineLevel="0" collapsed="false">
      <c r="A206" s="48" t="n">
        <v>2</v>
      </c>
      <c r="B206" s="49" t="n">
        <v>4</v>
      </c>
      <c r="C206" s="67" t="s">
        <v>39</v>
      </c>
      <c r="D206" s="37" t="s">
        <v>40</v>
      </c>
      <c r="E206" s="68" t="s">
        <v>68</v>
      </c>
      <c r="F206" s="69" t="n">
        <v>60</v>
      </c>
      <c r="G206" s="70" t="n">
        <v>0.69</v>
      </c>
      <c r="H206" s="70" t="n">
        <v>0.13</v>
      </c>
      <c r="I206" s="70" t="n">
        <v>4.33</v>
      </c>
      <c r="J206" s="70" t="n">
        <v>7.1</v>
      </c>
      <c r="K206" s="38" t="s">
        <v>85</v>
      </c>
      <c r="L206" s="47" t="n">
        <v>117.38</v>
      </c>
      <c r="M206" s="51"/>
    </row>
    <row r="207" customFormat="false" ht="13.8" hidden="false" customHeight="false" outlineLevel="0" collapsed="false">
      <c r="A207" s="28"/>
      <c r="B207" s="29"/>
      <c r="C207" s="30"/>
      <c r="D207" s="37" t="s">
        <v>43</v>
      </c>
      <c r="E207" s="68" t="s">
        <v>146</v>
      </c>
      <c r="F207" s="69" t="n">
        <v>200</v>
      </c>
      <c r="G207" s="70" t="n">
        <v>3.34</v>
      </c>
      <c r="H207" s="70" t="n">
        <v>5.56</v>
      </c>
      <c r="I207" s="70" t="n">
        <v>13.68</v>
      </c>
      <c r="J207" s="70" t="n">
        <v>118.55</v>
      </c>
      <c r="K207" s="38" t="s">
        <v>147</v>
      </c>
      <c r="L207" s="33"/>
      <c r="M207" s="51"/>
    </row>
    <row r="208" customFormat="false" ht="13.8" hidden="false" customHeight="false" outlineLevel="0" collapsed="false">
      <c r="A208" s="28"/>
      <c r="B208" s="29"/>
      <c r="C208" s="30"/>
      <c r="D208" s="37" t="s">
        <v>46</v>
      </c>
      <c r="E208" s="68" t="s">
        <v>88</v>
      </c>
      <c r="F208" s="69" t="n">
        <v>90</v>
      </c>
      <c r="G208" s="70" t="n">
        <v>12.13</v>
      </c>
      <c r="H208" s="70" t="n">
        <v>11.95</v>
      </c>
      <c r="I208" s="70" t="n">
        <v>4.39</v>
      </c>
      <c r="J208" s="70" t="n">
        <v>175.39</v>
      </c>
      <c r="K208" s="38" t="s">
        <v>89</v>
      </c>
      <c r="L208" s="33"/>
      <c r="M208" s="51"/>
    </row>
    <row r="209" customFormat="false" ht="13.8" hidden="false" customHeight="false" outlineLevel="0" collapsed="false">
      <c r="A209" s="28"/>
      <c r="B209" s="29"/>
      <c r="C209" s="30"/>
      <c r="D209" s="37" t="s">
        <v>49</v>
      </c>
      <c r="E209" s="68" t="s">
        <v>148</v>
      </c>
      <c r="F209" s="69" t="n">
        <v>150</v>
      </c>
      <c r="G209" s="70" t="n">
        <v>3.14</v>
      </c>
      <c r="H209" s="70" t="n">
        <v>5.05</v>
      </c>
      <c r="I209" s="70" t="n">
        <v>25.2</v>
      </c>
      <c r="J209" s="70" t="n">
        <v>188.2</v>
      </c>
      <c r="K209" s="38" t="s">
        <v>149</v>
      </c>
      <c r="L209" s="33"/>
      <c r="M209" s="51"/>
    </row>
    <row r="210" customFormat="false" ht="13.8" hidden="false" customHeight="false" outlineLevel="0" collapsed="false">
      <c r="A210" s="28"/>
      <c r="B210" s="29"/>
      <c r="C210" s="30"/>
      <c r="D210" s="37" t="s">
        <v>52</v>
      </c>
      <c r="E210" s="68" t="s">
        <v>150</v>
      </c>
      <c r="F210" s="69" t="n">
        <v>200</v>
      </c>
      <c r="G210" s="70" t="n">
        <v>0.16</v>
      </c>
      <c r="H210" s="70" t="n">
        <v>0.04</v>
      </c>
      <c r="I210" s="78" t="n">
        <v>13.1</v>
      </c>
      <c r="J210" s="70" t="n">
        <v>64.29</v>
      </c>
      <c r="K210" s="38" t="s">
        <v>65</v>
      </c>
      <c r="L210" s="33"/>
      <c r="M210" s="51"/>
    </row>
    <row r="211" customFormat="false" ht="13.8" hidden="false" customHeight="false" outlineLevel="0" collapsed="false">
      <c r="A211" s="28"/>
      <c r="B211" s="29"/>
      <c r="C211" s="30"/>
      <c r="D211" s="37" t="s">
        <v>55</v>
      </c>
      <c r="E211" s="68" t="s">
        <v>67</v>
      </c>
      <c r="F211" s="69" t="n">
        <v>30</v>
      </c>
      <c r="G211" s="78" t="n">
        <v>2.4</v>
      </c>
      <c r="H211" s="78" t="n">
        <v>0.3</v>
      </c>
      <c r="I211" s="78" t="n">
        <v>15.6</v>
      </c>
      <c r="J211" s="69" t="n">
        <v>75</v>
      </c>
      <c r="K211" s="38"/>
      <c r="L211" s="33"/>
      <c r="M211" s="51"/>
    </row>
    <row r="212" customFormat="false" ht="13.8" hidden="false" customHeight="false" outlineLevel="0" collapsed="false">
      <c r="A212" s="28"/>
      <c r="B212" s="29"/>
      <c r="C212" s="30"/>
      <c r="D212" s="37" t="s">
        <v>57</v>
      </c>
      <c r="E212" s="68" t="s">
        <v>58</v>
      </c>
      <c r="F212" s="69" t="n">
        <v>40</v>
      </c>
      <c r="G212" s="78" t="n">
        <v>2.4</v>
      </c>
      <c r="H212" s="78" t="n">
        <v>0.4</v>
      </c>
      <c r="I212" s="78" t="n">
        <v>16.8</v>
      </c>
      <c r="J212" s="69" t="n">
        <v>80</v>
      </c>
      <c r="K212" s="38"/>
      <c r="L212" s="33"/>
      <c r="M212" s="51"/>
    </row>
    <row r="213" customFormat="false" ht="13.8" hidden="false" customHeight="false" outlineLevel="0" collapsed="false">
      <c r="A213" s="28"/>
      <c r="B213" s="29"/>
      <c r="C213" s="30"/>
      <c r="D213" s="37"/>
      <c r="E213" s="32"/>
      <c r="F213" s="33"/>
      <c r="G213" s="33"/>
      <c r="H213" s="33"/>
      <c r="I213" s="33"/>
      <c r="J213" s="33"/>
      <c r="K213" s="38"/>
      <c r="L213" s="33"/>
      <c r="M213" s="51"/>
    </row>
    <row r="214" customFormat="false" ht="13.8" hidden="false" customHeight="false" outlineLevel="0" collapsed="false">
      <c r="A214" s="28"/>
      <c r="B214" s="29"/>
      <c r="C214" s="30"/>
      <c r="D214" s="37"/>
      <c r="E214" s="32"/>
      <c r="F214" s="33"/>
      <c r="G214" s="33"/>
      <c r="H214" s="33"/>
      <c r="I214" s="33"/>
      <c r="J214" s="33"/>
      <c r="K214" s="38"/>
      <c r="L214" s="33"/>
      <c r="M214" s="51"/>
    </row>
    <row r="215" customFormat="false" ht="13.8" hidden="false" customHeight="false" outlineLevel="0" collapsed="false">
      <c r="A215" s="28"/>
      <c r="B215" s="29"/>
      <c r="C215" s="30"/>
      <c r="D215" s="37"/>
      <c r="E215" s="32"/>
      <c r="F215" s="33"/>
      <c r="G215" s="33"/>
      <c r="H215" s="33"/>
      <c r="I215" s="33"/>
      <c r="J215" s="33"/>
      <c r="K215" s="38"/>
      <c r="L215" s="33"/>
      <c r="M215" s="51"/>
    </row>
    <row r="216" customFormat="false" ht="13.8" hidden="false" customHeight="false" outlineLevel="0" collapsed="false">
      <c r="A216" s="28"/>
      <c r="B216" s="29"/>
      <c r="C216" s="30"/>
      <c r="D216" s="39"/>
      <c r="E216" s="32"/>
      <c r="F216" s="33"/>
      <c r="G216" s="33"/>
      <c r="H216" s="33"/>
      <c r="I216" s="33"/>
      <c r="J216" s="33"/>
      <c r="K216" s="38"/>
      <c r="L216" s="33"/>
      <c r="M216" s="51"/>
    </row>
    <row r="217" customFormat="false" ht="13.8" hidden="false" customHeight="false" outlineLevel="0" collapsed="false">
      <c r="A217" s="28"/>
      <c r="B217" s="29"/>
      <c r="C217" s="30"/>
      <c r="D217" s="39"/>
      <c r="E217" s="32"/>
      <c r="F217" s="33"/>
      <c r="G217" s="33"/>
      <c r="H217" s="33"/>
      <c r="I217" s="33"/>
      <c r="J217" s="33"/>
      <c r="K217" s="38"/>
      <c r="L217" s="33"/>
      <c r="M217" s="51"/>
    </row>
    <row r="218" customFormat="false" ht="13.8" hidden="false" customHeight="false" outlineLevel="0" collapsed="false">
      <c r="A218" s="40"/>
      <c r="B218" s="41"/>
      <c r="C218" s="42"/>
      <c r="D218" s="43" t="s">
        <v>38</v>
      </c>
      <c r="E218" s="44"/>
      <c r="F218" s="45" t="n">
        <v>770</v>
      </c>
      <c r="G218" s="45" t="n">
        <v>24.26</v>
      </c>
      <c r="H218" s="45" t="n">
        <v>23.43</v>
      </c>
      <c r="I218" s="45" t="n">
        <v>93.1</v>
      </c>
      <c r="J218" s="45" t="n">
        <v>708.53</v>
      </c>
      <c r="K218" s="46"/>
      <c r="L218" s="47" t="n">
        <v>117.38</v>
      </c>
      <c r="M218" s="51"/>
    </row>
    <row r="219" customFormat="false" ht="12.75" hidden="false" customHeight="true" outlineLevel="0" collapsed="false">
      <c r="A219" s="52" t="n">
        <v>2</v>
      </c>
      <c r="B219" s="53" t="n">
        <v>4</v>
      </c>
      <c r="C219" s="54" t="s">
        <v>59</v>
      </c>
      <c r="D219" s="54"/>
      <c r="E219" s="55"/>
      <c r="F219" s="56" t="n">
        <v>1320</v>
      </c>
      <c r="G219" s="56" t="n">
        <v>44.51</v>
      </c>
      <c r="H219" s="56" t="n">
        <v>52.26</v>
      </c>
      <c r="I219" s="56" t="n">
        <v>165.63</v>
      </c>
      <c r="J219" s="56" t="n">
        <v>1247.45</v>
      </c>
      <c r="K219" s="56"/>
      <c r="L219" s="57" t="n">
        <v>227.92</v>
      </c>
      <c r="M219" s="51"/>
    </row>
    <row r="220" customFormat="false" ht="13.8" hidden="false" customHeight="false" outlineLevel="0" collapsed="false">
      <c r="A220" s="20" t="n">
        <v>2</v>
      </c>
      <c r="B220" s="21" t="n">
        <v>5</v>
      </c>
      <c r="C220" s="71" t="s">
        <v>26</v>
      </c>
      <c r="D220" s="23" t="s">
        <v>27</v>
      </c>
      <c r="E220" s="24" t="s">
        <v>151</v>
      </c>
      <c r="F220" s="25" t="n">
        <v>200</v>
      </c>
      <c r="G220" s="25" t="n">
        <v>16.32</v>
      </c>
      <c r="H220" s="25" t="n">
        <v>16.96</v>
      </c>
      <c r="I220" s="25" t="n">
        <v>22.95</v>
      </c>
      <c r="J220" s="25" t="n">
        <v>320.6</v>
      </c>
      <c r="K220" s="59" t="s">
        <v>114</v>
      </c>
      <c r="L220" s="25" t="n">
        <v>117.38</v>
      </c>
      <c r="M220" s="51"/>
    </row>
    <row r="221" customFormat="false" ht="13.8" hidden="false" customHeight="false" outlineLevel="0" collapsed="false">
      <c r="A221" s="28"/>
      <c r="B221" s="29"/>
      <c r="C221" s="30"/>
      <c r="D221" s="31"/>
      <c r="E221" s="32"/>
      <c r="F221" s="33"/>
      <c r="G221" s="33"/>
      <c r="H221" s="33"/>
      <c r="I221" s="33"/>
      <c r="J221" s="33"/>
      <c r="K221" s="38"/>
      <c r="L221" s="33"/>
      <c r="M221" s="51"/>
    </row>
    <row r="222" customFormat="false" ht="13.8" hidden="false" customHeight="false" outlineLevel="0" collapsed="false">
      <c r="A222" s="28"/>
      <c r="B222" s="29"/>
      <c r="C222" s="30"/>
      <c r="D222" s="37" t="s">
        <v>30</v>
      </c>
      <c r="E222" s="32" t="s">
        <v>152</v>
      </c>
      <c r="F222" s="33" t="n">
        <v>200</v>
      </c>
      <c r="G222" s="33" t="n">
        <v>0.3</v>
      </c>
      <c r="H222" s="33" t="n">
        <v>0.06</v>
      </c>
      <c r="I222" s="33" t="n">
        <v>12.5</v>
      </c>
      <c r="J222" s="33" t="n">
        <v>53.93</v>
      </c>
      <c r="K222" s="38" t="s">
        <v>76</v>
      </c>
      <c r="L222" s="33"/>
      <c r="M222" s="51"/>
    </row>
    <row r="223" customFormat="false" ht="13.8" hidden="false" customHeight="false" outlineLevel="0" collapsed="false">
      <c r="A223" s="28"/>
      <c r="B223" s="29"/>
      <c r="C223" s="30"/>
      <c r="D223" s="37" t="s">
        <v>66</v>
      </c>
      <c r="E223" s="32" t="s">
        <v>67</v>
      </c>
      <c r="F223" s="33" t="n">
        <v>40</v>
      </c>
      <c r="G223" s="33" t="n">
        <v>3.28</v>
      </c>
      <c r="H223" s="33" t="n">
        <v>0.4</v>
      </c>
      <c r="I223" s="33" t="n">
        <v>20.8</v>
      </c>
      <c r="J223" s="33" t="n">
        <v>100</v>
      </c>
      <c r="K223" s="38"/>
      <c r="L223" s="33"/>
      <c r="M223" s="51"/>
    </row>
    <row r="224" customFormat="false" ht="13.8" hidden="false" customHeight="false" outlineLevel="0" collapsed="false">
      <c r="A224" s="28"/>
      <c r="B224" s="29"/>
      <c r="C224" s="30"/>
      <c r="D224" s="37" t="s">
        <v>81</v>
      </c>
      <c r="E224" s="32" t="s">
        <v>82</v>
      </c>
      <c r="F224" s="33" t="n">
        <v>150</v>
      </c>
      <c r="G224" s="33" t="n">
        <v>0.6</v>
      </c>
      <c r="H224" s="33" t="n">
        <v>0.6</v>
      </c>
      <c r="I224" s="33" t="n">
        <v>14.7</v>
      </c>
      <c r="J224" s="33" t="n">
        <v>70.5</v>
      </c>
      <c r="K224" s="38"/>
      <c r="L224" s="33"/>
      <c r="M224" s="51"/>
    </row>
    <row r="225" customFormat="false" ht="13.8" hidden="false" customHeight="false" outlineLevel="0" collapsed="false">
      <c r="A225" s="28"/>
      <c r="B225" s="29"/>
      <c r="C225" s="30"/>
      <c r="D225" s="37"/>
      <c r="E225" s="32"/>
      <c r="F225" s="33"/>
      <c r="G225" s="33"/>
      <c r="H225" s="33"/>
      <c r="I225" s="33"/>
      <c r="J225" s="33"/>
      <c r="K225" s="38"/>
      <c r="L225" s="33"/>
      <c r="M225" s="51"/>
    </row>
    <row r="226" customFormat="false" ht="13.8" hidden="false" customHeight="false" outlineLevel="0" collapsed="false">
      <c r="A226" s="28"/>
      <c r="B226" s="29"/>
      <c r="C226" s="30"/>
      <c r="D226" s="37"/>
      <c r="E226" s="32"/>
      <c r="F226" s="33"/>
      <c r="G226" s="33"/>
      <c r="H226" s="33"/>
      <c r="I226" s="33"/>
      <c r="J226" s="33"/>
      <c r="K226" s="38"/>
      <c r="L226" s="33"/>
      <c r="M226" s="51"/>
    </row>
    <row r="227" customFormat="false" ht="13.8" hidden="false" customHeight="false" outlineLevel="0" collapsed="false">
      <c r="A227" s="28"/>
      <c r="B227" s="29"/>
      <c r="C227" s="30"/>
      <c r="D227" s="39"/>
      <c r="E227" s="32"/>
      <c r="F227" s="33"/>
      <c r="G227" s="33"/>
      <c r="H227" s="33"/>
      <c r="I227" s="33"/>
      <c r="J227" s="33"/>
      <c r="K227" s="38"/>
      <c r="L227" s="33"/>
      <c r="M227" s="51"/>
    </row>
    <row r="228" customFormat="false" ht="13.8" hidden="false" customHeight="false" outlineLevel="0" collapsed="false">
      <c r="A228" s="28"/>
      <c r="B228" s="29"/>
      <c r="C228" s="30"/>
      <c r="D228" s="39"/>
      <c r="E228" s="32"/>
      <c r="F228" s="33"/>
      <c r="G228" s="33"/>
      <c r="H228" s="33"/>
      <c r="I228" s="33"/>
      <c r="J228" s="33"/>
      <c r="K228" s="38"/>
      <c r="L228" s="33"/>
      <c r="M228" s="51"/>
    </row>
    <row r="229" customFormat="false" ht="15.75" hidden="false" customHeight="true" outlineLevel="0" collapsed="false">
      <c r="A229" s="40"/>
      <c r="B229" s="41"/>
      <c r="C229" s="42"/>
      <c r="D229" s="43" t="s">
        <v>38</v>
      </c>
      <c r="E229" s="44"/>
      <c r="F229" s="45" t="n">
        <f aca="false">SUM(F220:F228)</f>
        <v>590</v>
      </c>
      <c r="G229" s="45" t="n">
        <f aca="false">SUM(G220:G228)</f>
        <v>20.5</v>
      </c>
      <c r="H229" s="45" t="n">
        <f aca="false">SUM(H220:H228)</f>
        <v>18.02</v>
      </c>
      <c r="I229" s="45" t="n">
        <f aca="false">SUM(I220:I228)</f>
        <v>70.95</v>
      </c>
      <c r="J229" s="45" t="n">
        <f aca="false">SUM(J220:J228)</f>
        <v>545.03</v>
      </c>
      <c r="K229" s="46"/>
      <c r="L229" s="47"/>
      <c r="M229" s="51"/>
    </row>
    <row r="230" customFormat="false" ht="13.8" hidden="false" customHeight="false" outlineLevel="0" collapsed="false">
      <c r="A230" s="48" t="n">
        <v>2</v>
      </c>
      <c r="B230" s="49" t="n">
        <v>5</v>
      </c>
      <c r="C230" s="67" t="s">
        <v>39</v>
      </c>
      <c r="D230" s="37" t="s">
        <v>40</v>
      </c>
      <c r="E230" s="68" t="s">
        <v>84</v>
      </c>
      <c r="F230" s="69" t="n">
        <v>60</v>
      </c>
      <c r="G230" s="70" t="n">
        <v>0.29</v>
      </c>
      <c r="H230" s="78" t="n">
        <v>0</v>
      </c>
      <c r="I230" s="70" t="n">
        <v>6.1</v>
      </c>
      <c r="J230" s="78" t="n">
        <v>6</v>
      </c>
      <c r="K230" s="38" t="s">
        <v>63</v>
      </c>
      <c r="L230" s="33" t="n">
        <v>117.38</v>
      </c>
      <c r="M230" s="51"/>
    </row>
    <row r="231" customFormat="false" ht="23.85" hidden="false" customHeight="false" outlineLevel="0" collapsed="false">
      <c r="A231" s="28"/>
      <c r="B231" s="29"/>
      <c r="C231" s="30"/>
      <c r="D231" s="37" t="s">
        <v>43</v>
      </c>
      <c r="E231" s="68" t="s">
        <v>153</v>
      </c>
      <c r="F231" s="69" t="n">
        <v>200</v>
      </c>
      <c r="G231" s="70" t="n">
        <v>3.54</v>
      </c>
      <c r="H231" s="70" t="n">
        <v>5.69</v>
      </c>
      <c r="I231" s="70" t="n">
        <v>13.69</v>
      </c>
      <c r="J231" s="70" t="n">
        <v>153.59</v>
      </c>
      <c r="K231" s="38" t="s">
        <v>154</v>
      </c>
      <c r="L231" s="33"/>
      <c r="M231" s="51"/>
    </row>
    <row r="232" customFormat="false" ht="13.8" hidden="false" customHeight="false" outlineLevel="0" collapsed="false">
      <c r="A232" s="28"/>
      <c r="B232" s="29"/>
      <c r="C232" s="30"/>
      <c r="D232" s="37" t="s">
        <v>46</v>
      </c>
      <c r="E232" s="68" t="s">
        <v>155</v>
      </c>
      <c r="F232" s="69" t="n">
        <v>200</v>
      </c>
      <c r="G232" s="70" t="n">
        <v>16.59</v>
      </c>
      <c r="H232" s="70" t="n">
        <v>12.48</v>
      </c>
      <c r="I232" s="78" t="n">
        <v>17.98</v>
      </c>
      <c r="J232" s="70" t="n">
        <v>285.56</v>
      </c>
      <c r="K232" s="38" t="s">
        <v>156</v>
      </c>
      <c r="L232" s="33"/>
      <c r="M232" s="51"/>
    </row>
    <row r="233" customFormat="false" ht="13.8" hidden="false" customHeight="false" outlineLevel="0" collapsed="false">
      <c r="A233" s="28"/>
      <c r="B233" s="29"/>
      <c r="C233" s="30"/>
      <c r="D233" s="37"/>
      <c r="E233" s="68"/>
      <c r="F233" s="69"/>
      <c r="G233" s="70"/>
      <c r="H233" s="70"/>
      <c r="I233" s="78"/>
      <c r="J233" s="70"/>
      <c r="K233" s="38"/>
      <c r="L233" s="33"/>
      <c r="M233" s="51"/>
    </row>
    <row r="234" customFormat="false" ht="13.8" hidden="false" customHeight="false" outlineLevel="0" collapsed="false">
      <c r="A234" s="28"/>
      <c r="B234" s="29"/>
      <c r="C234" s="30"/>
      <c r="D234" s="37" t="s">
        <v>52</v>
      </c>
      <c r="E234" s="68" t="s">
        <v>64</v>
      </c>
      <c r="F234" s="69" t="n">
        <v>200</v>
      </c>
      <c r="G234" s="70" t="n">
        <v>0.16</v>
      </c>
      <c r="H234" s="70" t="n">
        <v>0.16</v>
      </c>
      <c r="I234" s="78" t="n">
        <v>14.9</v>
      </c>
      <c r="J234" s="70" t="n">
        <v>62.69</v>
      </c>
      <c r="K234" s="38" t="s">
        <v>65</v>
      </c>
      <c r="L234" s="33"/>
      <c r="M234" s="51"/>
    </row>
    <row r="235" customFormat="false" ht="13.8" hidden="false" customHeight="false" outlineLevel="0" collapsed="false">
      <c r="A235" s="28"/>
      <c r="B235" s="29"/>
      <c r="C235" s="30"/>
      <c r="D235" s="37" t="s">
        <v>55</v>
      </c>
      <c r="E235" s="68" t="s">
        <v>67</v>
      </c>
      <c r="F235" s="69" t="n">
        <v>40</v>
      </c>
      <c r="G235" s="78" t="n">
        <v>3.2</v>
      </c>
      <c r="H235" s="78" t="n">
        <v>0.4</v>
      </c>
      <c r="I235" s="78" t="n">
        <v>20.8</v>
      </c>
      <c r="J235" s="69" t="n">
        <v>100</v>
      </c>
      <c r="K235" s="38"/>
      <c r="L235" s="33"/>
      <c r="M235" s="51"/>
    </row>
    <row r="236" customFormat="false" ht="13.8" hidden="false" customHeight="false" outlineLevel="0" collapsed="false">
      <c r="A236" s="28"/>
      <c r="B236" s="29"/>
      <c r="C236" s="30"/>
      <c r="D236" s="37" t="s">
        <v>57</v>
      </c>
      <c r="E236" s="68" t="s">
        <v>58</v>
      </c>
      <c r="F236" s="69" t="n">
        <v>40</v>
      </c>
      <c r="G236" s="69" t="n">
        <v>2.4</v>
      </c>
      <c r="H236" s="78" t="n">
        <v>0.4</v>
      </c>
      <c r="I236" s="69" t="n">
        <v>16.8</v>
      </c>
      <c r="J236" s="69" t="n">
        <v>80</v>
      </c>
      <c r="K236" s="38"/>
      <c r="L236" s="33"/>
      <c r="M236" s="51"/>
    </row>
    <row r="237" customFormat="false" ht="13.8" hidden="false" customHeight="false" outlineLevel="0" collapsed="false">
      <c r="A237" s="28"/>
      <c r="B237" s="29"/>
      <c r="C237" s="30"/>
      <c r="D237" s="37"/>
      <c r="E237" s="32"/>
      <c r="F237" s="33"/>
      <c r="G237" s="33"/>
      <c r="H237" s="33"/>
      <c r="I237" s="33"/>
      <c r="J237" s="33"/>
      <c r="K237" s="38"/>
      <c r="L237" s="33"/>
      <c r="M237" s="51"/>
    </row>
    <row r="238" customFormat="false" ht="13.8" hidden="false" customHeight="false" outlineLevel="0" collapsed="false">
      <c r="A238" s="28"/>
      <c r="B238" s="29"/>
      <c r="C238" s="30"/>
      <c r="D238" s="37"/>
      <c r="E238" s="32"/>
      <c r="F238" s="33"/>
      <c r="G238" s="33"/>
      <c r="H238" s="33"/>
      <c r="I238" s="33"/>
      <c r="J238" s="33"/>
      <c r="K238" s="38"/>
      <c r="L238" s="33"/>
      <c r="M238" s="51"/>
    </row>
    <row r="239" customFormat="false" ht="13.8" hidden="false" customHeight="false" outlineLevel="0" collapsed="false">
      <c r="A239" s="28"/>
      <c r="B239" s="29"/>
      <c r="C239" s="30"/>
      <c r="D239" s="39"/>
      <c r="E239" s="32"/>
      <c r="F239" s="33"/>
      <c r="G239" s="33"/>
      <c r="H239" s="33"/>
      <c r="I239" s="33"/>
      <c r="J239" s="33"/>
      <c r="K239" s="38"/>
      <c r="L239" s="33"/>
      <c r="M239" s="51"/>
    </row>
    <row r="240" customFormat="false" ht="13.8" hidden="false" customHeight="false" outlineLevel="0" collapsed="false">
      <c r="A240" s="28"/>
      <c r="B240" s="29"/>
      <c r="C240" s="30"/>
      <c r="D240" s="39"/>
      <c r="E240" s="32"/>
      <c r="F240" s="33"/>
      <c r="G240" s="33"/>
      <c r="H240" s="33"/>
      <c r="I240" s="33"/>
      <c r="J240" s="33"/>
      <c r="K240" s="38"/>
      <c r="L240" s="33"/>
      <c r="M240" s="51"/>
    </row>
    <row r="241" customFormat="false" ht="13.8" hidden="false" customHeight="false" outlineLevel="0" collapsed="false">
      <c r="A241" s="40"/>
      <c r="B241" s="41"/>
      <c r="C241" s="42"/>
      <c r="D241" s="43" t="s">
        <v>38</v>
      </c>
      <c r="E241" s="44"/>
      <c r="F241" s="76" t="n">
        <f aca="false">SUM(F230:F240)</f>
        <v>740</v>
      </c>
      <c r="G241" s="77" t="n">
        <f aca="false">SUM(G230:G240)</f>
        <v>26.18</v>
      </c>
      <c r="H241" s="84" t="n">
        <f aca="false">SUM(H230:H240)</f>
        <v>19.13</v>
      </c>
      <c r="I241" s="77" t="n">
        <f aca="false">SUM(I230:I240)</f>
        <v>90.27</v>
      </c>
      <c r="J241" s="84" t="n">
        <f aca="false">SUM(J230:J240)</f>
        <v>687.84</v>
      </c>
      <c r="K241" s="46"/>
      <c r="L241" s="47" t="n">
        <v>117.38</v>
      </c>
      <c r="M241" s="51"/>
    </row>
    <row r="242" customFormat="false" ht="12.75" hidden="false" customHeight="true" outlineLevel="0" collapsed="false">
      <c r="A242" s="52" t="n">
        <v>2</v>
      </c>
      <c r="B242" s="53" t="n">
        <v>5</v>
      </c>
      <c r="C242" s="54" t="s">
        <v>59</v>
      </c>
      <c r="D242" s="54"/>
      <c r="E242" s="55"/>
      <c r="F242" s="81" t="n">
        <f aca="false">F229+F241</f>
        <v>1330</v>
      </c>
      <c r="G242" s="81" t="n">
        <f aca="false">G229+G241</f>
        <v>46.68</v>
      </c>
      <c r="H242" s="81" t="n">
        <f aca="false">H229+H241</f>
        <v>37.15</v>
      </c>
      <c r="I242" s="81" t="n">
        <f aca="false">I229+I241</f>
        <v>161.22</v>
      </c>
      <c r="J242" s="81" t="n">
        <f aca="false">J229+J241</f>
        <v>1232.87</v>
      </c>
      <c r="K242" s="56"/>
      <c r="L242" s="57" t="n">
        <v>227.92</v>
      </c>
      <c r="M242" s="51"/>
    </row>
    <row r="243" customFormat="false" ht="13.8" hidden="false" customHeight="false" outlineLevel="0" collapsed="false">
      <c r="A243" s="20" t="n">
        <v>3</v>
      </c>
      <c r="B243" s="21" t="n">
        <v>1</v>
      </c>
      <c r="C243" s="71" t="s">
        <v>26</v>
      </c>
      <c r="D243" s="23" t="s">
        <v>27</v>
      </c>
      <c r="E243" s="68" t="s">
        <v>157</v>
      </c>
      <c r="F243" s="69" t="n">
        <v>200</v>
      </c>
      <c r="G243" s="70" t="n">
        <v>7.32</v>
      </c>
      <c r="H243" s="70" t="n">
        <v>10.86</v>
      </c>
      <c r="I243" s="70" t="n">
        <v>37.55</v>
      </c>
      <c r="J243" s="78" t="n">
        <v>320.6</v>
      </c>
      <c r="K243" s="59" t="s">
        <v>114</v>
      </c>
      <c r="L243" s="25" t="n">
        <v>117.38</v>
      </c>
      <c r="M243" s="51"/>
    </row>
    <row r="244" customFormat="false" ht="13.8" hidden="false" customHeight="false" outlineLevel="0" collapsed="false">
      <c r="A244" s="28"/>
      <c r="B244" s="29"/>
      <c r="C244" s="30"/>
      <c r="D244" s="31"/>
      <c r="E244" s="68"/>
      <c r="F244" s="69"/>
      <c r="G244" s="70"/>
      <c r="H244" s="70"/>
      <c r="I244" s="70"/>
      <c r="J244" s="70"/>
      <c r="K244" s="38"/>
      <c r="L244" s="33"/>
      <c r="M244" s="51"/>
    </row>
    <row r="245" customFormat="false" ht="13.8" hidden="false" customHeight="false" outlineLevel="0" collapsed="false">
      <c r="A245" s="28"/>
      <c r="B245" s="29"/>
      <c r="C245" s="30"/>
      <c r="D245" s="37" t="s">
        <v>30</v>
      </c>
      <c r="E245" s="68" t="s">
        <v>31</v>
      </c>
      <c r="F245" s="69" t="n">
        <v>200</v>
      </c>
      <c r="G245" s="78" t="n">
        <v>2.94</v>
      </c>
      <c r="H245" s="78" t="n">
        <v>2.54</v>
      </c>
      <c r="I245" s="78" t="n">
        <v>15.92</v>
      </c>
      <c r="J245" s="69" t="n">
        <v>99.04</v>
      </c>
      <c r="K245" s="38" t="s">
        <v>32</v>
      </c>
      <c r="L245" s="33"/>
      <c r="M245" s="51"/>
    </row>
    <row r="246" customFormat="false" ht="13.8" hidden="false" customHeight="false" outlineLevel="0" collapsed="false">
      <c r="A246" s="28"/>
      <c r="B246" s="29"/>
      <c r="C246" s="30"/>
      <c r="D246" s="37" t="s">
        <v>66</v>
      </c>
      <c r="E246" s="32" t="s">
        <v>67</v>
      </c>
      <c r="F246" s="33" t="n">
        <v>20</v>
      </c>
      <c r="G246" s="33" t="n">
        <v>1.6</v>
      </c>
      <c r="H246" s="33" t="n">
        <v>0.2</v>
      </c>
      <c r="I246" s="33" t="n">
        <v>10.4</v>
      </c>
      <c r="J246" s="33" t="n">
        <v>50</v>
      </c>
      <c r="K246" s="38"/>
      <c r="L246" s="33"/>
      <c r="M246" s="51"/>
    </row>
    <row r="247" customFormat="false" ht="13.8" hidden="false" customHeight="false" outlineLevel="0" collapsed="false">
      <c r="A247" s="28"/>
      <c r="B247" s="29"/>
      <c r="C247" s="30"/>
      <c r="D247" s="37" t="s">
        <v>81</v>
      </c>
      <c r="E247" s="68" t="s">
        <v>158</v>
      </c>
      <c r="F247" s="69" t="n">
        <v>100</v>
      </c>
      <c r="G247" s="78" t="n">
        <v>0.8</v>
      </c>
      <c r="H247" s="78" t="n">
        <v>0.2</v>
      </c>
      <c r="I247" s="78" t="n">
        <v>7.5</v>
      </c>
      <c r="J247" s="69" t="n">
        <v>38</v>
      </c>
      <c r="K247" s="38" t="s">
        <v>159</v>
      </c>
      <c r="L247" s="33"/>
      <c r="M247" s="51"/>
    </row>
    <row r="248" customFormat="false" ht="13.8" hidden="false" customHeight="false" outlineLevel="0" collapsed="false">
      <c r="A248" s="28"/>
      <c r="B248" s="29"/>
      <c r="C248" s="30"/>
      <c r="D248" s="37" t="s">
        <v>35</v>
      </c>
      <c r="E248" s="32" t="s">
        <v>36</v>
      </c>
      <c r="F248" s="33" t="n">
        <v>40</v>
      </c>
      <c r="G248" s="33" t="n">
        <v>7.8</v>
      </c>
      <c r="H248" s="33" t="n">
        <v>6.2</v>
      </c>
      <c r="I248" s="33" t="n">
        <v>12.5</v>
      </c>
      <c r="J248" s="33" t="n">
        <v>79.9</v>
      </c>
      <c r="K248" s="38" t="s">
        <v>37</v>
      </c>
      <c r="L248" s="33"/>
      <c r="M248" s="51"/>
    </row>
    <row r="249" customFormat="false" ht="13.8" hidden="false" customHeight="false" outlineLevel="0" collapsed="false">
      <c r="A249" s="28"/>
      <c r="B249" s="29"/>
      <c r="C249" s="30"/>
      <c r="D249" s="37"/>
      <c r="E249" s="32"/>
      <c r="F249" s="33"/>
      <c r="G249" s="33"/>
      <c r="H249" s="33"/>
      <c r="I249" s="33"/>
      <c r="J249" s="33"/>
      <c r="K249" s="38"/>
      <c r="L249" s="33"/>
      <c r="M249" s="51"/>
    </row>
    <row r="250" customFormat="false" ht="13.8" hidden="false" customHeight="false" outlineLevel="0" collapsed="false">
      <c r="A250" s="28"/>
      <c r="B250" s="29"/>
      <c r="C250" s="30"/>
      <c r="D250" s="39"/>
      <c r="E250" s="32"/>
      <c r="F250" s="33"/>
      <c r="G250" s="33"/>
      <c r="H250" s="33"/>
      <c r="I250" s="33"/>
      <c r="J250" s="33"/>
      <c r="K250" s="38"/>
      <c r="L250" s="33"/>
      <c r="M250" s="51"/>
    </row>
    <row r="251" customFormat="false" ht="13.8" hidden="false" customHeight="false" outlineLevel="0" collapsed="false">
      <c r="A251" s="28"/>
      <c r="B251" s="29"/>
      <c r="C251" s="30"/>
      <c r="D251" s="39"/>
      <c r="E251" s="32"/>
      <c r="F251" s="33"/>
      <c r="G251" s="33"/>
      <c r="H251" s="33"/>
      <c r="I251" s="33"/>
      <c r="J251" s="33"/>
      <c r="K251" s="38"/>
      <c r="L251" s="33"/>
      <c r="M251" s="51"/>
    </row>
    <row r="252" customFormat="false" ht="13.8" hidden="false" customHeight="false" outlineLevel="0" collapsed="false">
      <c r="A252" s="40"/>
      <c r="B252" s="41"/>
      <c r="C252" s="42"/>
      <c r="D252" s="43" t="s">
        <v>38</v>
      </c>
      <c r="E252" s="44"/>
      <c r="F252" s="45" t="n">
        <v>560</v>
      </c>
      <c r="G252" s="45" t="n">
        <v>20.46</v>
      </c>
      <c r="H252" s="45" t="n">
        <v>20</v>
      </c>
      <c r="I252" s="45" t="n">
        <v>83.87</v>
      </c>
      <c r="J252" s="45" t="n">
        <v>587.54</v>
      </c>
      <c r="K252" s="46"/>
      <c r="L252" s="47" t="n">
        <f aca="false">SUM(L243:L251)</f>
        <v>117.38</v>
      </c>
      <c r="M252" s="51"/>
    </row>
    <row r="253" customFormat="false" ht="13.8" hidden="false" customHeight="false" outlineLevel="0" collapsed="false">
      <c r="A253" s="48" t="n">
        <v>3</v>
      </c>
      <c r="B253" s="49" t="n">
        <v>1</v>
      </c>
      <c r="C253" s="67" t="s">
        <v>39</v>
      </c>
      <c r="D253" s="37" t="s">
        <v>40</v>
      </c>
      <c r="E253" s="68" t="s">
        <v>84</v>
      </c>
      <c r="F253" s="69" t="n">
        <v>60</v>
      </c>
      <c r="G253" s="70" t="n">
        <v>0.93</v>
      </c>
      <c r="H253" s="70" t="n">
        <v>8.06</v>
      </c>
      <c r="I253" s="70" t="n">
        <v>3.65</v>
      </c>
      <c r="J253" s="82" t="n">
        <v>7.62</v>
      </c>
      <c r="K253" s="38" t="s">
        <v>63</v>
      </c>
      <c r="L253" s="33" t="n">
        <v>117.38</v>
      </c>
      <c r="M253" s="51"/>
    </row>
    <row r="254" customFormat="false" ht="13.8" hidden="false" customHeight="false" outlineLevel="0" collapsed="false">
      <c r="A254" s="28"/>
      <c r="B254" s="29"/>
      <c r="C254" s="30"/>
      <c r="D254" s="37" t="s">
        <v>43</v>
      </c>
      <c r="E254" s="68" t="s">
        <v>160</v>
      </c>
      <c r="F254" s="69" t="n">
        <v>200</v>
      </c>
      <c r="G254" s="70" t="n">
        <v>4.38</v>
      </c>
      <c r="H254" s="78" t="n">
        <v>4.5</v>
      </c>
      <c r="I254" s="70" t="n">
        <v>13.25</v>
      </c>
      <c r="J254" s="33" t="n">
        <v>120.52</v>
      </c>
      <c r="K254" s="38" t="s">
        <v>100</v>
      </c>
      <c r="L254" s="33"/>
      <c r="M254" s="51"/>
    </row>
    <row r="255" customFormat="false" ht="13.8" hidden="false" customHeight="false" outlineLevel="0" collapsed="false">
      <c r="A255" s="28"/>
      <c r="B255" s="29"/>
      <c r="C255" s="30"/>
      <c r="D255" s="37" t="s">
        <v>46</v>
      </c>
      <c r="E255" s="68" t="s">
        <v>138</v>
      </c>
      <c r="F255" s="69" t="n">
        <v>200</v>
      </c>
      <c r="G255" s="70" t="n">
        <v>11.51</v>
      </c>
      <c r="H255" s="70" t="n">
        <v>11.56</v>
      </c>
      <c r="I255" s="70" t="n">
        <v>36.91</v>
      </c>
      <c r="J255" s="33" t="n">
        <v>332.1</v>
      </c>
      <c r="K255" s="38" t="s">
        <v>111</v>
      </c>
      <c r="L255" s="33"/>
      <c r="M255" s="51"/>
    </row>
    <row r="256" customFormat="false" ht="13.8" hidden="false" customHeight="false" outlineLevel="0" collapsed="false">
      <c r="A256" s="28"/>
      <c r="B256" s="29"/>
      <c r="C256" s="30"/>
      <c r="D256" s="37"/>
      <c r="E256" s="68"/>
      <c r="F256" s="69"/>
      <c r="G256" s="70"/>
      <c r="H256" s="70"/>
      <c r="I256" s="70"/>
      <c r="J256" s="33"/>
      <c r="K256" s="38"/>
      <c r="L256" s="33"/>
      <c r="M256" s="51"/>
    </row>
    <row r="257" customFormat="false" ht="13.8" hidden="false" customHeight="false" outlineLevel="0" collapsed="false">
      <c r="A257" s="28"/>
      <c r="B257" s="29"/>
      <c r="C257" s="30"/>
      <c r="D257" s="37" t="s">
        <v>52</v>
      </c>
      <c r="E257" s="68" t="s">
        <v>161</v>
      </c>
      <c r="F257" s="69" t="n">
        <v>200</v>
      </c>
      <c r="G257" s="70" t="n">
        <v>0.35</v>
      </c>
      <c r="H257" s="70" t="n">
        <v>0.08</v>
      </c>
      <c r="I257" s="70" t="n">
        <v>21.66</v>
      </c>
      <c r="J257" s="33" t="n">
        <v>86.04</v>
      </c>
      <c r="K257" s="38" t="s">
        <v>54</v>
      </c>
      <c r="L257" s="33"/>
      <c r="M257" s="51"/>
    </row>
    <row r="258" customFormat="false" ht="13.8" hidden="false" customHeight="false" outlineLevel="0" collapsed="false">
      <c r="A258" s="28"/>
      <c r="B258" s="29"/>
      <c r="C258" s="30"/>
      <c r="D258" s="37" t="s">
        <v>55</v>
      </c>
      <c r="E258" s="68" t="s">
        <v>67</v>
      </c>
      <c r="F258" s="69" t="n">
        <v>40</v>
      </c>
      <c r="G258" s="78" t="n">
        <v>3.2</v>
      </c>
      <c r="H258" s="78" t="n">
        <v>0.4</v>
      </c>
      <c r="I258" s="78" t="n">
        <v>20.8</v>
      </c>
      <c r="J258" s="33" t="n">
        <v>100</v>
      </c>
      <c r="K258" s="38"/>
      <c r="L258" s="33"/>
      <c r="M258" s="51"/>
    </row>
    <row r="259" customFormat="false" ht="13.8" hidden="false" customHeight="false" outlineLevel="0" collapsed="false">
      <c r="A259" s="28"/>
      <c r="B259" s="29"/>
      <c r="C259" s="30"/>
      <c r="D259" s="37" t="s">
        <v>57</v>
      </c>
      <c r="E259" s="68" t="s">
        <v>58</v>
      </c>
      <c r="F259" s="69" t="n">
        <v>40</v>
      </c>
      <c r="G259" s="78" t="n">
        <v>2.4</v>
      </c>
      <c r="H259" s="78" t="n">
        <v>0.4</v>
      </c>
      <c r="I259" s="78" t="n">
        <v>16.8</v>
      </c>
      <c r="J259" s="33" t="n">
        <v>80</v>
      </c>
      <c r="K259" s="38"/>
      <c r="L259" s="33"/>
      <c r="M259" s="51"/>
    </row>
    <row r="260" customFormat="false" ht="13.8" hidden="false" customHeight="false" outlineLevel="0" collapsed="false">
      <c r="A260" s="28"/>
      <c r="B260" s="29"/>
      <c r="C260" s="30"/>
      <c r="D260" s="37"/>
      <c r="E260" s="32"/>
      <c r="F260" s="33"/>
      <c r="G260" s="33"/>
      <c r="H260" s="33"/>
      <c r="I260" s="33"/>
      <c r="J260" s="33"/>
      <c r="K260" s="38"/>
      <c r="L260" s="33"/>
      <c r="M260" s="51"/>
    </row>
    <row r="261" customFormat="false" ht="13.8" hidden="false" customHeight="false" outlineLevel="0" collapsed="false">
      <c r="A261" s="28"/>
      <c r="B261" s="29"/>
      <c r="C261" s="30"/>
      <c r="D261" s="37"/>
      <c r="E261" s="32"/>
      <c r="F261" s="33"/>
      <c r="G261" s="33"/>
      <c r="H261" s="33"/>
      <c r="I261" s="33"/>
      <c r="J261" s="33"/>
      <c r="K261" s="38"/>
      <c r="L261" s="33"/>
      <c r="M261" s="51"/>
    </row>
    <row r="262" customFormat="false" ht="13.8" hidden="false" customHeight="false" outlineLevel="0" collapsed="false">
      <c r="A262" s="28"/>
      <c r="B262" s="29"/>
      <c r="C262" s="30"/>
      <c r="D262" s="37"/>
      <c r="E262" s="32"/>
      <c r="F262" s="33"/>
      <c r="G262" s="33"/>
      <c r="H262" s="33"/>
      <c r="I262" s="33"/>
      <c r="J262" s="33"/>
      <c r="K262" s="38"/>
      <c r="L262" s="33"/>
      <c r="M262" s="51"/>
    </row>
    <row r="263" customFormat="false" ht="13.8" hidden="false" customHeight="false" outlineLevel="0" collapsed="false">
      <c r="A263" s="28"/>
      <c r="B263" s="29"/>
      <c r="C263" s="30"/>
      <c r="D263" s="39"/>
      <c r="E263" s="32"/>
      <c r="F263" s="33"/>
      <c r="G263" s="33"/>
      <c r="H263" s="33"/>
      <c r="I263" s="33"/>
      <c r="J263" s="33"/>
      <c r="K263" s="38"/>
      <c r="L263" s="33"/>
      <c r="M263" s="51"/>
    </row>
    <row r="264" customFormat="false" ht="13.8" hidden="false" customHeight="false" outlineLevel="0" collapsed="false">
      <c r="A264" s="28"/>
      <c r="B264" s="29"/>
      <c r="C264" s="30"/>
      <c r="D264" s="39"/>
      <c r="E264" s="32"/>
      <c r="F264" s="33"/>
      <c r="G264" s="33"/>
      <c r="H264" s="33"/>
      <c r="I264" s="33"/>
      <c r="J264" s="33"/>
      <c r="K264" s="38"/>
      <c r="L264" s="33"/>
      <c r="M264" s="51"/>
    </row>
    <row r="265" customFormat="false" ht="13.8" hidden="false" customHeight="false" outlineLevel="0" collapsed="false">
      <c r="A265" s="40"/>
      <c r="B265" s="41"/>
      <c r="C265" s="42"/>
      <c r="D265" s="43" t="s">
        <v>38</v>
      </c>
      <c r="E265" s="44"/>
      <c r="F265" s="76" t="n">
        <f aca="false">SUM(F253:F264)</f>
        <v>740</v>
      </c>
      <c r="G265" s="77" t="n">
        <f aca="false">SUM(G253:G264)</f>
        <v>22.77</v>
      </c>
      <c r="H265" s="77" t="n">
        <f aca="false">SUM(H253:H264)</f>
        <v>25</v>
      </c>
      <c r="I265" s="77" t="n">
        <f aca="false">SUM(I253:I264)</f>
        <v>113.07</v>
      </c>
      <c r="J265" s="45" t="n">
        <f aca="false">SUM(J253:J264)</f>
        <v>726.28</v>
      </c>
      <c r="K265" s="46"/>
      <c r="L265" s="47" t="n">
        <f aca="false">SUM(L253:L264)</f>
        <v>117.38</v>
      </c>
      <c r="M265" s="51"/>
    </row>
    <row r="266" customFormat="false" ht="12.75" hidden="false" customHeight="true" outlineLevel="0" collapsed="false">
      <c r="A266" s="52" t="n">
        <v>3</v>
      </c>
      <c r="B266" s="53" t="n">
        <v>1</v>
      </c>
      <c r="C266" s="54" t="s">
        <v>59</v>
      </c>
      <c r="D266" s="54"/>
      <c r="E266" s="55"/>
      <c r="F266" s="81" t="n">
        <f aca="false">F252+F265</f>
        <v>1300</v>
      </c>
      <c r="G266" s="81" t="n">
        <f aca="false">G252+G265</f>
        <v>43.23</v>
      </c>
      <c r="H266" s="81" t="n">
        <f aca="false">H252+H265</f>
        <v>45</v>
      </c>
      <c r="I266" s="81" t="n">
        <f aca="false">I252+I265</f>
        <v>196.94</v>
      </c>
      <c r="J266" s="81" t="n">
        <f aca="false">J252+J265</f>
        <v>1313.82</v>
      </c>
      <c r="K266" s="81" t="n">
        <f aca="false">K252+K265</f>
        <v>0</v>
      </c>
      <c r="L266" s="85" t="n">
        <f aca="false">L252+L265</f>
        <v>234.76</v>
      </c>
      <c r="M266" s="51"/>
    </row>
    <row r="267" customFormat="false" ht="13.8" hidden="false" customHeight="false" outlineLevel="0" collapsed="false">
      <c r="A267" s="58" t="n">
        <v>3</v>
      </c>
      <c r="B267" s="29" t="n">
        <v>2</v>
      </c>
      <c r="C267" s="71" t="s">
        <v>26</v>
      </c>
      <c r="D267" s="23" t="s">
        <v>27</v>
      </c>
      <c r="E267" s="68" t="s">
        <v>162</v>
      </c>
      <c r="F267" s="69" t="n">
        <v>260</v>
      </c>
      <c r="G267" s="70" t="n">
        <v>20.37</v>
      </c>
      <c r="H267" s="70" t="n">
        <v>18.55</v>
      </c>
      <c r="I267" s="70" t="n">
        <v>42.77</v>
      </c>
      <c r="J267" s="70" t="n">
        <v>427.24</v>
      </c>
      <c r="K267" s="59" t="s">
        <v>61</v>
      </c>
      <c r="L267" s="25" t="n">
        <v>117.38</v>
      </c>
      <c r="M267" s="51"/>
    </row>
    <row r="268" customFormat="false" ht="13.8" hidden="false" customHeight="false" outlineLevel="0" collapsed="false">
      <c r="A268" s="58"/>
      <c r="B268" s="29"/>
      <c r="C268" s="30"/>
      <c r="D268" s="31" t="s">
        <v>40</v>
      </c>
      <c r="E268" s="68" t="s">
        <v>68</v>
      </c>
      <c r="F268" s="69" t="n">
        <v>60</v>
      </c>
      <c r="G268" s="70" t="n">
        <v>0.69</v>
      </c>
      <c r="H268" s="70" t="n">
        <v>0.13</v>
      </c>
      <c r="I268" s="70" t="n">
        <v>4.33</v>
      </c>
      <c r="J268" s="70" t="n">
        <v>7.1</v>
      </c>
      <c r="K268" s="38" t="s">
        <v>85</v>
      </c>
      <c r="L268" s="33"/>
      <c r="M268" s="51"/>
    </row>
    <row r="269" customFormat="false" ht="13.8" hidden="false" customHeight="false" outlineLevel="0" collapsed="false">
      <c r="A269" s="58"/>
      <c r="B269" s="29"/>
      <c r="C269" s="30"/>
      <c r="D269" s="37" t="s">
        <v>30</v>
      </c>
      <c r="E269" s="68" t="s">
        <v>125</v>
      </c>
      <c r="F269" s="69" t="n">
        <v>200</v>
      </c>
      <c r="G269" s="78" t="n">
        <v>0.26</v>
      </c>
      <c r="H269" s="78" t="n">
        <v>0.03</v>
      </c>
      <c r="I269" s="78" t="n">
        <v>11.26</v>
      </c>
      <c r="J269" s="69" t="n">
        <v>47.79</v>
      </c>
      <c r="K269" s="38" t="s">
        <v>126</v>
      </c>
      <c r="L269" s="33"/>
      <c r="M269" s="51"/>
    </row>
    <row r="270" customFormat="false" ht="13.8" hidden="false" customHeight="false" outlineLevel="0" collapsed="false">
      <c r="A270" s="58"/>
      <c r="B270" s="29"/>
      <c r="C270" s="30"/>
      <c r="D270" s="35" t="s">
        <v>66</v>
      </c>
      <c r="E270" s="68" t="s">
        <v>67</v>
      </c>
      <c r="F270" s="69" t="n">
        <v>40</v>
      </c>
      <c r="G270" s="70" t="n">
        <v>3.2</v>
      </c>
      <c r="H270" s="70" t="n">
        <v>0.4</v>
      </c>
      <c r="I270" s="70" t="n">
        <v>20.8</v>
      </c>
      <c r="J270" s="70" t="n">
        <v>100</v>
      </c>
      <c r="K270" s="38"/>
      <c r="L270" s="33"/>
      <c r="M270" s="51"/>
    </row>
    <row r="271" customFormat="false" ht="13.8" hidden="false" customHeight="false" outlineLevel="0" collapsed="false">
      <c r="A271" s="58"/>
      <c r="B271" s="29"/>
      <c r="C271" s="30"/>
      <c r="D271" s="37"/>
      <c r="E271" s="32"/>
      <c r="F271" s="33"/>
      <c r="G271" s="33"/>
      <c r="H271" s="33"/>
      <c r="I271" s="33"/>
      <c r="J271" s="33"/>
      <c r="K271" s="38"/>
      <c r="L271" s="33"/>
      <c r="M271" s="51"/>
    </row>
    <row r="272" customFormat="false" ht="13.8" hidden="false" customHeight="false" outlineLevel="0" collapsed="false">
      <c r="A272" s="58"/>
      <c r="B272" s="29"/>
      <c r="C272" s="30"/>
      <c r="D272" s="35"/>
      <c r="E272" s="68"/>
      <c r="F272" s="69"/>
      <c r="G272" s="70"/>
      <c r="H272" s="70"/>
      <c r="I272" s="70"/>
      <c r="J272" s="70"/>
      <c r="K272" s="38"/>
      <c r="L272" s="33"/>
      <c r="M272" s="51"/>
    </row>
    <row r="273" customFormat="false" ht="13.8" hidden="false" customHeight="false" outlineLevel="0" collapsed="false">
      <c r="A273" s="58"/>
      <c r="B273" s="29"/>
      <c r="C273" s="30"/>
      <c r="D273" s="37"/>
      <c r="E273" s="32"/>
      <c r="F273" s="33"/>
      <c r="G273" s="33"/>
      <c r="H273" s="33"/>
      <c r="I273" s="33"/>
      <c r="J273" s="33"/>
      <c r="K273" s="38"/>
      <c r="L273" s="33"/>
      <c r="M273" s="51"/>
    </row>
    <row r="274" customFormat="false" ht="13.8" hidden="false" customHeight="false" outlineLevel="0" collapsed="false">
      <c r="A274" s="58"/>
      <c r="B274" s="29"/>
      <c r="C274" s="30"/>
      <c r="D274" s="37"/>
      <c r="E274" s="32"/>
      <c r="F274" s="33"/>
      <c r="G274" s="33"/>
      <c r="H274" s="33"/>
      <c r="I274" s="33"/>
      <c r="J274" s="33"/>
      <c r="K274" s="38"/>
      <c r="L274" s="33"/>
      <c r="M274" s="51"/>
    </row>
    <row r="275" customFormat="false" ht="13.8" hidden="false" customHeight="false" outlineLevel="0" collapsed="false">
      <c r="A275" s="58"/>
      <c r="B275" s="29"/>
      <c r="C275" s="30"/>
      <c r="D275" s="39"/>
      <c r="E275" s="32"/>
      <c r="F275" s="33"/>
      <c r="G275" s="33"/>
      <c r="H275" s="33"/>
      <c r="I275" s="33"/>
      <c r="J275" s="33"/>
      <c r="K275" s="38"/>
      <c r="L275" s="33"/>
      <c r="M275" s="51"/>
    </row>
    <row r="276" customFormat="false" ht="13.8" hidden="false" customHeight="false" outlineLevel="0" collapsed="false">
      <c r="A276" s="58"/>
      <c r="B276" s="29"/>
      <c r="C276" s="30"/>
      <c r="D276" s="39"/>
      <c r="E276" s="32"/>
      <c r="F276" s="33"/>
      <c r="G276" s="33"/>
      <c r="H276" s="33"/>
      <c r="I276" s="33"/>
      <c r="J276" s="33"/>
      <c r="K276" s="38"/>
      <c r="L276" s="33"/>
      <c r="M276" s="51"/>
    </row>
    <row r="277" customFormat="false" ht="13.8" hidden="false" customHeight="false" outlineLevel="0" collapsed="false">
      <c r="A277" s="60"/>
      <c r="B277" s="41"/>
      <c r="C277" s="42"/>
      <c r="D277" s="43" t="s">
        <v>38</v>
      </c>
      <c r="E277" s="44"/>
      <c r="F277" s="76" t="n">
        <f aca="false">SUM(F267:F276)</f>
        <v>560</v>
      </c>
      <c r="G277" s="77" t="n">
        <f aca="false">SUM(G267:G276)</f>
        <v>24.52</v>
      </c>
      <c r="H277" s="77" t="n">
        <f aca="false">SUM(H267:H276)</f>
        <v>19.11</v>
      </c>
      <c r="I277" s="77" t="n">
        <f aca="false">SUM(I267:I276)</f>
        <v>79.16</v>
      </c>
      <c r="J277" s="77" t="n">
        <f aca="false">SUM(J267:J276)</f>
        <v>582.13</v>
      </c>
      <c r="K277" s="46"/>
      <c r="L277" s="47" t="n">
        <f aca="false">SUM(L267:L276)</f>
        <v>117.38</v>
      </c>
      <c r="M277" s="51"/>
    </row>
    <row r="278" customFormat="false" ht="13.8" hidden="false" customHeight="false" outlineLevel="0" collapsed="false">
      <c r="A278" s="49" t="n">
        <v>3</v>
      </c>
      <c r="B278" s="49" t="n">
        <v>2</v>
      </c>
      <c r="C278" s="67" t="s">
        <v>39</v>
      </c>
      <c r="D278" s="37" t="s">
        <v>40</v>
      </c>
      <c r="E278" s="68" t="s">
        <v>163</v>
      </c>
      <c r="F278" s="69" t="n">
        <v>60</v>
      </c>
      <c r="G278" s="70" t="n">
        <v>0.98</v>
      </c>
      <c r="H278" s="70" t="n">
        <v>2.32</v>
      </c>
      <c r="I278" s="70" t="n">
        <v>5.85</v>
      </c>
      <c r="J278" s="70" t="n">
        <v>47.96</v>
      </c>
      <c r="K278" s="38" t="s">
        <v>164</v>
      </c>
      <c r="L278" s="33" t="n">
        <v>117.38</v>
      </c>
      <c r="M278" s="51"/>
    </row>
    <row r="279" customFormat="false" ht="13.8" hidden="false" customHeight="false" outlineLevel="0" collapsed="false">
      <c r="A279" s="58"/>
      <c r="B279" s="29"/>
      <c r="C279" s="30"/>
      <c r="D279" s="37" t="s">
        <v>43</v>
      </c>
      <c r="E279" s="68" t="s">
        <v>69</v>
      </c>
      <c r="F279" s="69" t="n">
        <v>200</v>
      </c>
      <c r="G279" s="70" t="n">
        <v>4.11</v>
      </c>
      <c r="H279" s="70" t="n">
        <v>5.75</v>
      </c>
      <c r="I279" s="70" t="n">
        <v>16.67</v>
      </c>
      <c r="J279" s="70" t="n">
        <v>135.19</v>
      </c>
      <c r="K279" s="38" t="s">
        <v>70</v>
      </c>
      <c r="L279" s="33"/>
      <c r="M279" s="51"/>
    </row>
    <row r="280" customFormat="false" ht="13.8" hidden="false" customHeight="false" outlineLevel="0" collapsed="false">
      <c r="A280" s="58"/>
      <c r="B280" s="29"/>
      <c r="C280" s="30"/>
      <c r="D280" s="37" t="s">
        <v>46</v>
      </c>
      <c r="E280" s="68" t="s">
        <v>165</v>
      </c>
      <c r="F280" s="69" t="n">
        <v>200</v>
      </c>
      <c r="G280" s="70" t="n">
        <v>18.13</v>
      </c>
      <c r="H280" s="70" t="n">
        <v>17.95</v>
      </c>
      <c r="I280" s="70" t="n">
        <v>10.39</v>
      </c>
      <c r="J280" s="70" t="n">
        <v>295.39</v>
      </c>
      <c r="K280" s="38" t="s">
        <v>89</v>
      </c>
      <c r="L280" s="33"/>
      <c r="M280" s="51"/>
    </row>
    <row r="281" customFormat="false" ht="13.8" hidden="false" customHeight="false" outlineLevel="0" collapsed="false">
      <c r="A281" s="58"/>
      <c r="B281" s="29"/>
      <c r="C281" s="30"/>
      <c r="D281" s="37"/>
      <c r="E281" s="68"/>
      <c r="F281" s="69"/>
      <c r="G281" s="70"/>
      <c r="H281" s="70"/>
      <c r="I281" s="70"/>
      <c r="J281" s="70"/>
      <c r="K281" s="38"/>
      <c r="L281" s="33"/>
      <c r="M281" s="51"/>
    </row>
    <row r="282" customFormat="false" ht="13.8" hidden="false" customHeight="false" outlineLevel="0" collapsed="false">
      <c r="A282" s="58"/>
      <c r="B282" s="29"/>
      <c r="C282" s="30"/>
      <c r="D282" s="37" t="s">
        <v>52</v>
      </c>
      <c r="E282" s="68" t="s">
        <v>133</v>
      </c>
      <c r="F282" s="69" t="n">
        <v>200</v>
      </c>
      <c r="G282" s="70" t="n">
        <v>0.54</v>
      </c>
      <c r="H282" s="70" t="n">
        <v>0.22</v>
      </c>
      <c r="I282" s="70" t="n">
        <v>18.71</v>
      </c>
      <c r="J282" s="70" t="n">
        <v>89.33</v>
      </c>
      <c r="K282" s="38" t="s">
        <v>76</v>
      </c>
      <c r="L282" s="33"/>
      <c r="M282" s="51"/>
    </row>
    <row r="283" customFormat="false" ht="13.8" hidden="false" customHeight="false" outlineLevel="0" collapsed="false">
      <c r="A283" s="58"/>
      <c r="B283" s="29"/>
      <c r="C283" s="30"/>
      <c r="D283" s="37" t="s">
        <v>55</v>
      </c>
      <c r="E283" s="68" t="s">
        <v>67</v>
      </c>
      <c r="F283" s="69" t="n">
        <v>30</v>
      </c>
      <c r="G283" s="78" t="n">
        <v>2.4</v>
      </c>
      <c r="H283" s="78" t="n">
        <v>0.3</v>
      </c>
      <c r="I283" s="78" t="n">
        <v>15.6</v>
      </c>
      <c r="J283" s="69" t="n">
        <v>75</v>
      </c>
      <c r="K283" s="38"/>
      <c r="L283" s="33"/>
      <c r="M283" s="51"/>
    </row>
    <row r="284" customFormat="false" ht="13.8" hidden="false" customHeight="false" outlineLevel="0" collapsed="false">
      <c r="A284" s="58"/>
      <c r="B284" s="29"/>
      <c r="C284" s="30"/>
      <c r="D284" s="37" t="s">
        <v>57</v>
      </c>
      <c r="E284" s="68" t="s">
        <v>58</v>
      </c>
      <c r="F284" s="69" t="n">
        <v>40</v>
      </c>
      <c r="G284" s="78" t="n">
        <v>2.4</v>
      </c>
      <c r="H284" s="78" t="n">
        <v>0.4</v>
      </c>
      <c r="I284" s="78" t="n">
        <v>16.8</v>
      </c>
      <c r="J284" s="69" t="n">
        <v>80</v>
      </c>
      <c r="K284" s="38"/>
      <c r="L284" s="33"/>
      <c r="M284" s="51"/>
    </row>
    <row r="285" customFormat="false" ht="13.8" hidden="false" customHeight="false" outlineLevel="0" collapsed="false">
      <c r="A285" s="58"/>
      <c r="B285" s="29"/>
      <c r="C285" s="30"/>
      <c r="D285" s="37"/>
      <c r="E285" s="32"/>
      <c r="F285" s="33"/>
      <c r="G285" s="33"/>
      <c r="H285" s="33"/>
      <c r="I285" s="33"/>
      <c r="J285" s="33"/>
      <c r="K285" s="38"/>
      <c r="L285" s="33"/>
      <c r="M285" s="51"/>
    </row>
    <row r="286" customFormat="false" ht="13.8" hidden="false" customHeight="false" outlineLevel="0" collapsed="false">
      <c r="A286" s="58"/>
      <c r="B286" s="29"/>
      <c r="C286" s="30"/>
      <c r="D286" s="37"/>
      <c r="E286" s="32"/>
      <c r="F286" s="33"/>
      <c r="G286" s="33"/>
      <c r="H286" s="33"/>
      <c r="I286" s="33"/>
      <c r="J286" s="33"/>
      <c r="K286" s="38"/>
      <c r="L286" s="33"/>
      <c r="M286" s="51"/>
    </row>
    <row r="287" customFormat="false" ht="13.8" hidden="false" customHeight="false" outlineLevel="0" collapsed="false">
      <c r="A287" s="58"/>
      <c r="B287" s="29"/>
      <c r="C287" s="30"/>
      <c r="D287" s="37"/>
      <c r="E287" s="32"/>
      <c r="F287" s="33"/>
      <c r="G287" s="33"/>
      <c r="H287" s="33"/>
      <c r="I287" s="33"/>
      <c r="J287" s="33"/>
      <c r="K287" s="38"/>
      <c r="L287" s="33"/>
      <c r="M287" s="51"/>
    </row>
    <row r="288" customFormat="false" ht="13.8" hidden="false" customHeight="false" outlineLevel="0" collapsed="false">
      <c r="A288" s="58"/>
      <c r="B288" s="29"/>
      <c r="C288" s="30"/>
      <c r="D288" s="39"/>
      <c r="E288" s="32"/>
      <c r="F288" s="33"/>
      <c r="G288" s="33"/>
      <c r="H288" s="33"/>
      <c r="I288" s="33"/>
      <c r="J288" s="33"/>
      <c r="K288" s="38"/>
      <c r="L288" s="33"/>
      <c r="M288" s="51"/>
    </row>
    <row r="289" customFormat="false" ht="13.8" hidden="false" customHeight="false" outlineLevel="0" collapsed="false">
      <c r="A289" s="58"/>
      <c r="B289" s="29"/>
      <c r="C289" s="30"/>
      <c r="D289" s="39"/>
      <c r="E289" s="32"/>
      <c r="F289" s="33"/>
      <c r="G289" s="33"/>
      <c r="H289" s="33"/>
      <c r="I289" s="33"/>
      <c r="J289" s="33"/>
      <c r="K289" s="38"/>
      <c r="L289" s="33"/>
      <c r="M289" s="51"/>
    </row>
    <row r="290" customFormat="false" ht="13.8" hidden="false" customHeight="false" outlineLevel="0" collapsed="false">
      <c r="A290" s="60"/>
      <c r="B290" s="41"/>
      <c r="C290" s="42"/>
      <c r="D290" s="43" t="s">
        <v>38</v>
      </c>
      <c r="E290" s="44"/>
      <c r="F290" s="76" t="n">
        <f aca="false">SUM(F278:F289)</f>
        <v>730</v>
      </c>
      <c r="G290" s="77" t="n">
        <f aca="false">SUM(G278:G289)</f>
        <v>28.56</v>
      </c>
      <c r="H290" s="77" t="n">
        <f aca="false">SUM(H278:H289)</f>
        <v>26.94</v>
      </c>
      <c r="I290" s="77" t="n">
        <f aca="false">SUM(I278:I289)</f>
        <v>84.02</v>
      </c>
      <c r="J290" s="77" t="n">
        <f aca="false">SUM(J278:J289)</f>
        <v>722.87</v>
      </c>
      <c r="K290" s="46"/>
      <c r="L290" s="47" t="n">
        <f aca="false">SUM(L278:L289)</f>
        <v>117.38</v>
      </c>
      <c r="M290" s="51"/>
    </row>
    <row r="291" customFormat="false" ht="12.75" hidden="false" customHeight="true" outlineLevel="0" collapsed="false">
      <c r="A291" s="61" t="n">
        <v>3</v>
      </c>
      <c r="B291" s="61" t="n">
        <v>2</v>
      </c>
      <c r="C291" s="54" t="s">
        <v>59</v>
      </c>
      <c r="D291" s="54"/>
      <c r="E291" s="55"/>
      <c r="F291" s="86" t="n">
        <f aca="false">F277+F290</f>
        <v>1290</v>
      </c>
      <c r="G291" s="86" t="n">
        <f aca="false">G277+G290</f>
        <v>53.08</v>
      </c>
      <c r="H291" s="86" t="n">
        <f aca="false">H277+H290</f>
        <v>46.05</v>
      </c>
      <c r="I291" s="86" t="n">
        <f aca="false">I277+I290</f>
        <v>163.18</v>
      </c>
      <c r="J291" s="86" t="n">
        <f aca="false">J277+J290</f>
        <v>1305</v>
      </c>
      <c r="K291" s="86"/>
      <c r="L291" s="87" t="n">
        <f aca="false">L277+L290</f>
        <v>234.76</v>
      </c>
      <c r="M291" s="51"/>
    </row>
    <row r="292" customFormat="false" ht="13.8" hidden="false" customHeight="false" outlineLevel="0" collapsed="false">
      <c r="A292" s="20" t="n">
        <v>3</v>
      </c>
      <c r="B292" s="21" t="n">
        <v>3</v>
      </c>
      <c r="C292" s="71" t="s">
        <v>26</v>
      </c>
      <c r="D292" s="23" t="s">
        <v>27</v>
      </c>
      <c r="E292" s="68" t="s">
        <v>166</v>
      </c>
      <c r="F292" s="69" t="n">
        <v>160</v>
      </c>
      <c r="G292" s="70" t="n">
        <v>15.09</v>
      </c>
      <c r="H292" s="78" t="n">
        <v>15.36</v>
      </c>
      <c r="I292" s="70" t="n">
        <v>5.36</v>
      </c>
      <c r="J292" s="70" t="n">
        <v>240.33</v>
      </c>
      <c r="K292" s="59" t="s">
        <v>167</v>
      </c>
      <c r="L292" s="25" t="n">
        <v>117.38</v>
      </c>
      <c r="M292" s="51"/>
    </row>
    <row r="293" customFormat="false" ht="13.8" hidden="false" customHeight="false" outlineLevel="0" collapsed="false">
      <c r="A293" s="28"/>
      <c r="B293" s="29"/>
      <c r="C293" s="30"/>
      <c r="D293" s="31" t="s">
        <v>40</v>
      </c>
      <c r="E293" s="68" t="s">
        <v>84</v>
      </c>
      <c r="F293" s="69" t="n">
        <v>60</v>
      </c>
      <c r="G293" s="70" t="n">
        <v>0.29</v>
      </c>
      <c r="H293" s="70" t="n">
        <v>0</v>
      </c>
      <c r="I293" s="70" t="n">
        <v>6.1</v>
      </c>
      <c r="J293" s="70" t="n">
        <v>6</v>
      </c>
      <c r="K293" s="38" t="s">
        <v>63</v>
      </c>
      <c r="L293" s="33"/>
      <c r="M293" s="51"/>
    </row>
    <row r="294" customFormat="false" ht="13.8" hidden="false" customHeight="false" outlineLevel="0" collapsed="false">
      <c r="A294" s="28"/>
      <c r="B294" s="29"/>
      <c r="C294" s="30"/>
      <c r="D294" s="37" t="s">
        <v>30</v>
      </c>
      <c r="E294" s="68" t="s">
        <v>168</v>
      </c>
      <c r="F294" s="69" t="n">
        <v>200</v>
      </c>
      <c r="G294" s="78" t="n">
        <v>2.94</v>
      </c>
      <c r="H294" s="78" t="n">
        <v>2.54</v>
      </c>
      <c r="I294" s="78" t="n">
        <v>15.92</v>
      </c>
      <c r="J294" s="69" t="n">
        <v>79.04</v>
      </c>
      <c r="K294" s="38" t="s">
        <v>126</v>
      </c>
      <c r="L294" s="33"/>
      <c r="M294" s="51"/>
    </row>
    <row r="295" customFormat="false" ht="15.75" hidden="false" customHeight="true" outlineLevel="0" collapsed="false">
      <c r="A295" s="28"/>
      <c r="B295" s="29"/>
      <c r="C295" s="30"/>
      <c r="D295" s="37" t="s">
        <v>66</v>
      </c>
      <c r="E295" s="68" t="s">
        <v>67</v>
      </c>
      <c r="F295" s="69" t="n">
        <v>70</v>
      </c>
      <c r="G295" s="78" t="n">
        <v>5.6</v>
      </c>
      <c r="H295" s="78" t="n">
        <v>0.7</v>
      </c>
      <c r="I295" s="78" t="n">
        <v>36.4</v>
      </c>
      <c r="J295" s="78" t="n">
        <v>175</v>
      </c>
      <c r="K295" s="38"/>
      <c r="L295" s="33"/>
      <c r="M295" s="51"/>
    </row>
    <row r="296" customFormat="false" ht="13.8" hidden="false" customHeight="false" outlineLevel="0" collapsed="false">
      <c r="A296" s="28"/>
      <c r="B296" s="29"/>
      <c r="C296" s="30"/>
      <c r="D296" s="35" t="s">
        <v>81</v>
      </c>
      <c r="E296" s="68" t="s">
        <v>82</v>
      </c>
      <c r="F296" s="69" t="n">
        <v>150</v>
      </c>
      <c r="G296" s="70" t="n">
        <v>0.6</v>
      </c>
      <c r="H296" s="70" t="n">
        <v>0.6</v>
      </c>
      <c r="I296" s="78" t="n">
        <v>14.7</v>
      </c>
      <c r="J296" s="78" t="n">
        <v>70.5</v>
      </c>
      <c r="K296" s="38" t="s">
        <v>83</v>
      </c>
      <c r="L296" s="33"/>
      <c r="M296" s="51"/>
    </row>
    <row r="297" customFormat="false" ht="13.8" hidden="false" customHeight="false" outlineLevel="0" collapsed="false">
      <c r="A297" s="28"/>
      <c r="B297" s="29"/>
      <c r="C297" s="30"/>
      <c r="D297" s="35"/>
      <c r="E297" s="68"/>
      <c r="F297" s="69"/>
      <c r="G297" s="70"/>
      <c r="H297" s="70"/>
      <c r="I297" s="78"/>
      <c r="J297" s="78"/>
      <c r="K297" s="38"/>
      <c r="L297" s="33"/>
      <c r="M297" s="51"/>
    </row>
    <row r="298" customFormat="false" ht="13.8" hidden="false" customHeight="false" outlineLevel="0" collapsed="false">
      <c r="A298" s="28"/>
      <c r="B298" s="29"/>
      <c r="C298" s="30"/>
      <c r="D298" s="37"/>
      <c r="E298" s="32"/>
      <c r="F298" s="33"/>
      <c r="G298" s="33"/>
      <c r="H298" s="33"/>
      <c r="I298" s="33"/>
      <c r="J298" s="33"/>
      <c r="K298" s="38"/>
      <c r="L298" s="33"/>
      <c r="M298" s="51"/>
    </row>
    <row r="299" customFormat="false" ht="13.8" hidden="false" customHeight="false" outlineLevel="0" collapsed="false">
      <c r="A299" s="28"/>
      <c r="B299" s="29"/>
      <c r="C299" s="30"/>
      <c r="D299" s="39"/>
      <c r="E299" s="32"/>
      <c r="F299" s="33"/>
      <c r="G299" s="33"/>
      <c r="H299" s="33"/>
      <c r="I299" s="33"/>
      <c r="J299" s="33"/>
      <c r="K299" s="38"/>
      <c r="L299" s="33"/>
      <c r="M299" s="51"/>
    </row>
    <row r="300" customFormat="false" ht="13.8" hidden="false" customHeight="false" outlineLevel="0" collapsed="false">
      <c r="A300" s="28"/>
      <c r="B300" s="29"/>
      <c r="C300" s="30"/>
      <c r="D300" s="39"/>
      <c r="E300" s="32"/>
      <c r="F300" s="33"/>
      <c r="G300" s="33"/>
      <c r="H300" s="33"/>
      <c r="I300" s="33"/>
      <c r="J300" s="33"/>
      <c r="K300" s="38"/>
      <c r="L300" s="33"/>
      <c r="M300" s="51"/>
    </row>
    <row r="301" customFormat="false" ht="13.8" hidden="false" customHeight="false" outlineLevel="0" collapsed="false">
      <c r="A301" s="40"/>
      <c r="B301" s="41"/>
      <c r="C301" s="42"/>
      <c r="D301" s="43" t="s">
        <v>38</v>
      </c>
      <c r="E301" s="44"/>
      <c r="F301" s="76" t="n">
        <f aca="false">SUM(F292:F300)</f>
        <v>640</v>
      </c>
      <c r="G301" s="77" t="n">
        <f aca="false">SUM(G292:G300)</f>
        <v>24.52</v>
      </c>
      <c r="H301" s="84" t="n">
        <f aca="false">SUM(H292:H300)</f>
        <v>19.2</v>
      </c>
      <c r="I301" s="77" t="n">
        <f aca="false">SUM(I292:I300)</f>
        <v>78.48</v>
      </c>
      <c r="J301" s="77" t="n">
        <f aca="false">SUM(J292:J300)</f>
        <v>570.87</v>
      </c>
      <c r="K301" s="46"/>
      <c r="L301" s="47" t="n">
        <f aca="false">SUM(L292:L300)</f>
        <v>117.38</v>
      </c>
      <c r="M301" s="51"/>
    </row>
    <row r="302" customFormat="false" ht="13.8" hidden="false" customHeight="false" outlineLevel="0" collapsed="false">
      <c r="A302" s="48" t="n">
        <v>3</v>
      </c>
      <c r="B302" s="49" t="n">
        <v>3</v>
      </c>
      <c r="C302" s="67" t="s">
        <v>39</v>
      </c>
      <c r="D302" s="37" t="s">
        <v>40</v>
      </c>
      <c r="E302" s="73" t="s">
        <v>68</v>
      </c>
      <c r="F302" s="74" t="n">
        <v>60</v>
      </c>
      <c r="G302" s="75" t="n">
        <v>0.69</v>
      </c>
      <c r="H302" s="75" t="n">
        <v>0.13</v>
      </c>
      <c r="I302" s="75" t="n">
        <v>0.33</v>
      </c>
      <c r="J302" s="75" t="n">
        <v>7</v>
      </c>
      <c r="K302" s="38" t="s">
        <v>169</v>
      </c>
      <c r="L302" s="47" t="n">
        <f aca="false">SUM(L293:L301)</f>
        <v>117.38</v>
      </c>
      <c r="M302" s="51"/>
    </row>
    <row r="303" customFormat="false" ht="23.85" hidden="false" customHeight="false" outlineLevel="0" collapsed="false">
      <c r="A303" s="28"/>
      <c r="B303" s="29"/>
      <c r="C303" s="30"/>
      <c r="D303" s="37" t="s">
        <v>43</v>
      </c>
      <c r="E303" s="73" t="s">
        <v>86</v>
      </c>
      <c r="F303" s="74" t="n">
        <v>210</v>
      </c>
      <c r="G303" s="75" t="n">
        <v>3.41</v>
      </c>
      <c r="H303" s="75" t="n">
        <v>8.03</v>
      </c>
      <c r="I303" s="75" t="n">
        <v>7.78</v>
      </c>
      <c r="J303" s="75" t="n">
        <v>168.54</v>
      </c>
      <c r="K303" s="38" t="s">
        <v>87</v>
      </c>
      <c r="L303" s="33"/>
      <c r="M303" s="51"/>
    </row>
    <row r="304" customFormat="false" ht="13.8" hidden="false" customHeight="false" outlineLevel="0" collapsed="false">
      <c r="A304" s="28"/>
      <c r="B304" s="29"/>
      <c r="C304" s="30"/>
      <c r="D304" s="37" t="s">
        <v>46</v>
      </c>
      <c r="E304" s="88" t="s">
        <v>88</v>
      </c>
      <c r="F304" s="74" t="n">
        <v>90</v>
      </c>
      <c r="G304" s="89" t="n">
        <v>12.13</v>
      </c>
      <c r="H304" s="89" t="n">
        <v>13.95</v>
      </c>
      <c r="I304" s="89" t="n">
        <v>4.39</v>
      </c>
      <c r="J304" s="89" t="n">
        <v>175.39</v>
      </c>
      <c r="K304" s="38" t="s">
        <v>89</v>
      </c>
      <c r="L304" s="33"/>
      <c r="M304" s="51"/>
    </row>
    <row r="305" customFormat="false" ht="13.8" hidden="false" customHeight="false" outlineLevel="0" collapsed="false">
      <c r="A305" s="28"/>
      <c r="B305" s="29"/>
      <c r="C305" s="30"/>
      <c r="D305" s="37" t="s">
        <v>49</v>
      </c>
      <c r="E305" s="73" t="s">
        <v>132</v>
      </c>
      <c r="F305" s="74" t="n">
        <v>150</v>
      </c>
      <c r="G305" s="75" t="n">
        <v>6.57</v>
      </c>
      <c r="H305" s="75" t="n">
        <v>3.17</v>
      </c>
      <c r="I305" s="75" t="n">
        <v>29.72</v>
      </c>
      <c r="J305" s="75" t="n">
        <v>173.38</v>
      </c>
      <c r="K305" s="38" t="s">
        <v>91</v>
      </c>
      <c r="L305" s="33"/>
      <c r="M305" s="51"/>
    </row>
    <row r="306" customFormat="false" ht="13.8" hidden="false" customHeight="false" outlineLevel="0" collapsed="false">
      <c r="A306" s="28"/>
      <c r="B306" s="29"/>
      <c r="C306" s="30"/>
      <c r="D306" s="37" t="s">
        <v>52</v>
      </c>
      <c r="E306" s="73" t="s">
        <v>64</v>
      </c>
      <c r="F306" s="74" t="n">
        <v>200</v>
      </c>
      <c r="G306" s="74" t="n">
        <v>0.16</v>
      </c>
      <c r="H306" s="90" t="n">
        <v>0.16</v>
      </c>
      <c r="I306" s="90" t="n">
        <v>14.9</v>
      </c>
      <c r="J306" s="74" t="n">
        <v>62.69</v>
      </c>
      <c r="K306" s="38" t="s">
        <v>65</v>
      </c>
      <c r="L306" s="33"/>
      <c r="M306" s="51"/>
    </row>
    <row r="307" customFormat="false" ht="13.8" hidden="false" customHeight="false" outlineLevel="0" collapsed="false">
      <c r="A307" s="28"/>
      <c r="B307" s="29"/>
      <c r="C307" s="30"/>
      <c r="D307" s="37" t="s">
        <v>55</v>
      </c>
      <c r="E307" s="73" t="s">
        <v>67</v>
      </c>
      <c r="F307" s="74" t="n">
        <v>30</v>
      </c>
      <c r="G307" s="90" t="n">
        <v>2.4</v>
      </c>
      <c r="H307" s="90" t="n">
        <v>0.3</v>
      </c>
      <c r="I307" s="90" t="n">
        <v>15.6</v>
      </c>
      <c r="J307" s="74" t="n">
        <v>75</v>
      </c>
      <c r="K307" s="38"/>
      <c r="L307" s="33"/>
      <c r="M307" s="51"/>
    </row>
    <row r="308" customFormat="false" ht="13.8" hidden="false" customHeight="false" outlineLevel="0" collapsed="false">
      <c r="A308" s="28"/>
      <c r="B308" s="29"/>
      <c r="C308" s="30"/>
      <c r="D308" s="37" t="s">
        <v>57</v>
      </c>
      <c r="E308" s="73" t="s">
        <v>58</v>
      </c>
      <c r="F308" s="74" t="n">
        <v>40</v>
      </c>
      <c r="G308" s="90" t="n">
        <v>2.4</v>
      </c>
      <c r="H308" s="90" t="n">
        <v>0.4</v>
      </c>
      <c r="I308" s="90" t="n">
        <v>16.8</v>
      </c>
      <c r="J308" s="74" t="n">
        <v>80</v>
      </c>
      <c r="K308" s="38"/>
      <c r="L308" s="33"/>
      <c r="M308" s="51"/>
    </row>
    <row r="309" customFormat="false" ht="13.8" hidden="false" customHeight="false" outlineLevel="0" collapsed="false">
      <c r="A309" s="28"/>
      <c r="B309" s="29"/>
      <c r="C309" s="30"/>
      <c r="D309" s="37"/>
      <c r="E309" s="32"/>
      <c r="F309" s="33"/>
      <c r="G309" s="33"/>
      <c r="H309" s="33"/>
      <c r="I309" s="33"/>
      <c r="J309" s="33"/>
      <c r="K309" s="38"/>
      <c r="L309" s="33"/>
      <c r="M309" s="51"/>
    </row>
    <row r="310" customFormat="false" ht="13.8" hidden="false" customHeight="false" outlineLevel="0" collapsed="false">
      <c r="A310" s="28"/>
      <c r="B310" s="29"/>
      <c r="C310" s="30"/>
      <c r="D310" s="37"/>
      <c r="E310" s="32"/>
      <c r="F310" s="33"/>
      <c r="G310" s="33"/>
      <c r="H310" s="33"/>
      <c r="I310" s="33"/>
      <c r="J310" s="33"/>
      <c r="K310" s="38"/>
      <c r="L310" s="33"/>
      <c r="M310" s="51"/>
    </row>
    <row r="311" customFormat="false" ht="13.8" hidden="false" customHeight="false" outlineLevel="0" collapsed="false">
      <c r="A311" s="28"/>
      <c r="B311" s="29"/>
      <c r="C311" s="30"/>
      <c r="D311" s="37"/>
      <c r="E311" s="32"/>
      <c r="F311" s="33"/>
      <c r="G311" s="33"/>
      <c r="H311" s="33"/>
      <c r="I311" s="33"/>
      <c r="J311" s="33"/>
      <c r="K311" s="38"/>
      <c r="L311" s="33"/>
      <c r="M311" s="51"/>
    </row>
    <row r="312" customFormat="false" ht="13.8" hidden="false" customHeight="false" outlineLevel="0" collapsed="false">
      <c r="A312" s="28"/>
      <c r="B312" s="29"/>
      <c r="C312" s="30"/>
      <c r="D312" s="39"/>
      <c r="E312" s="32"/>
      <c r="F312" s="33"/>
      <c r="G312" s="33"/>
      <c r="H312" s="33"/>
      <c r="I312" s="33"/>
      <c r="J312" s="33"/>
      <c r="K312" s="38"/>
      <c r="L312" s="33"/>
      <c r="M312" s="51"/>
    </row>
    <row r="313" customFormat="false" ht="13.8" hidden="false" customHeight="false" outlineLevel="0" collapsed="false">
      <c r="A313" s="28"/>
      <c r="B313" s="29"/>
      <c r="C313" s="30"/>
      <c r="D313" s="39"/>
      <c r="E313" s="32"/>
      <c r="F313" s="33"/>
      <c r="G313" s="33"/>
      <c r="H313" s="33"/>
      <c r="I313" s="33"/>
      <c r="J313" s="33"/>
      <c r="K313" s="38"/>
      <c r="L313" s="33"/>
      <c r="M313" s="51"/>
    </row>
    <row r="314" customFormat="false" ht="13.8" hidden="false" customHeight="false" outlineLevel="0" collapsed="false">
      <c r="A314" s="40"/>
      <c r="B314" s="41"/>
      <c r="C314" s="42"/>
      <c r="D314" s="43" t="s">
        <v>38</v>
      </c>
      <c r="E314" s="44"/>
      <c r="F314" s="76" t="n">
        <f aca="false">SUM(F302:F313)</f>
        <v>780</v>
      </c>
      <c r="G314" s="77" t="n">
        <f aca="false">SUM(G302:G313)</f>
        <v>27.76</v>
      </c>
      <c r="H314" s="77" t="n">
        <f aca="false">SUM(H302:H313)</f>
        <v>26.14</v>
      </c>
      <c r="I314" s="77" t="n">
        <f aca="false">SUM(I302:I313)</f>
        <v>89.52</v>
      </c>
      <c r="J314" s="77" t="n">
        <f aca="false">SUM(J302:J313)</f>
        <v>742</v>
      </c>
      <c r="K314" s="46"/>
      <c r="L314" s="47" t="n">
        <f aca="false">SUM(L302:L313)</f>
        <v>117.38</v>
      </c>
      <c r="M314" s="51"/>
    </row>
    <row r="315" customFormat="false" ht="12.75" hidden="false" customHeight="true" outlineLevel="0" collapsed="false">
      <c r="A315" s="52" t="n">
        <v>3</v>
      </c>
      <c r="B315" s="53" t="n">
        <v>3</v>
      </c>
      <c r="C315" s="54" t="s">
        <v>59</v>
      </c>
      <c r="D315" s="54"/>
      <c r="E315" s="55"/>
      <c r="F315" s="86" t="n">
        <f aca="false">F301+F314</f>
        <v>1420</v>
      </c>
      <c r="G315" s="86" t="n">
        <f aca="false">G301+G314</f>
        <v>52.28</v>
      </c>
      <c r="H315" s="86" t="n">
        <f aca="false">H301+H314</f>
        <v>45.34</v>
      </c>
      <c r="I315" s="86" t="n">
        <f aca="false">I301+I314</f>
        <v>168</v>
      </c>
      <c r="J315" s="86" t="n">
        <f aca="false">J301+J314</f>
        <v>1312.87</v>
      </c>
      <c r="K315" s="86"/>
      <c r="L315" s="87" t="n">
        <f aca="false">L301+L314</f>
        <v>234.76</v>
      </c>
      <c r="M315" s="51"/>
    </row>
    <row r="316" customFormat="false" ht="13.8" hidden="false" customHeight="false" outlineLevel="0" collapsed="false">
      <c r="A316" s="20" t="n">
        <v>3</v>
      </c>
      <c r="B316" s="21" t="n">
        <v>4</v>
      </c>
      <c r="C316" s="71" t="s">
        <v>26</v>
      </c>
      <c r="D316" s="23" t="s">
        <v>27</v>
      </c>
      <c r="E316" s="68" t="s">
        <v>170</v>
      </c>
      <c r="F316" s="69" t="n">
        <v>150</v>
      </c>
      <c r="G316" s="70" t="n">
        <v>20.71</v>
      </c>
      <c r="H316" s="70" t="n">
        <v>11</v>
      </c>
      <c r="I316" s="70" t="n">
        <v>23.6</v>
      </c>
      <c r="J316" s="70" t="n">
        <v>280.1</v>
      </c>
      <c r="K316" s="59" t="s">
        <v>104</v>
      </c>
      <c r="L316" s="25" t="n">
        <v>117.38</v>
      </c>
      <c r="M316" s="91"/>
    </row>
    <row r="317" customFormat="false" ht="13.8" hidden="false" customHeight="false" outlineLevel="0" collapsed="false">
      <c r="A317" s="28"/>
      <c r="B317" s="29"/>
      <c r="C317" s="30"/>
      <c r="D317" s="83"/>
      <c r="E317" s="68"/>
      <c r="F317" s="69"/>
      <c r="G317" s="70"/>
      <c r="H317" s="70"/>
      <c r="I317" s="70"/>
      <c r="J317" s="70"/>
      <c r="K317" s="38"/>
      <c r="L317" s="33"/>
      <c r="M317" s="51"/>
    </row>
    <row r="318" customFormat="false" ht="13.8" hidden="false" customHeight="false" outlineLevel="0" collapsed="false">
      <c r="A318" s="28"/>
      <c r="B318" s="29"/>
      <c r="C318" s="30"/>
      <c r="D318" s="37" t="s">
        <v>30</v>
      </c>
      <c r="E318" s="68" t="s">
        <v>152</v>
      </c>
      <c r="F318" s="69" t="n">
        <v>200</v>
      </c>
      <c r="G318" s="70" t="n">
        <v>0.3</v>
      </c>
      <c r="H318" s="70" t="n">
        <v>0.06</v>
      </c>
      <c r="I318" s="70" t="n">
        <v>12.5</v>
      </c>
      <c r="J318" s="70" t="n">
        <v>53.93</v>
      </c>
      <c r="K318" s="38" t="s">
        <v>96</v>
      </c>
      <c r="L318" s="33"/>
      <c r="M318" s="91"/>
    </row>
    <row r="319" customFormat="false" ht="23.85" hidden="false" customHeight="false" outlineLevel="0" collapsed="false">
      <c r="A319" s="28"/>
      <c r="B319" s="29"/>
      <c r="C319" s="30"/>
      <c r="D319" s="37" t="s">
        <v>66</v>
      </c>
      <c r="E319" s="68" t="s">
        <v>171</v>
      </c>
      <c r="F319" s="69" t="n">
        <v>50</v>
      </c>
      <c r="G319" s="78" t="n">
        <v>3.28</v>
      </c>
      <c r="H319" s="78" t="n">
        <v>7.65</v>
      </c>
      <c r="I319" s="78" t="n">
        <v>20.93</v>
      </c>
      <c r="J319" s="69" t="n">
        <v>166.1</v>
      </c>
      <c r="K319" s="38" t="s">
        <v>172</v>
      </c>
      <c r="L319" s="33"/>
      <c r="M319" s="91"/>
    </row>
    <row r="320" customFormat="false" ht="13.8" hidden="false" customHeight="false" outlineLevel="0" collapsed="false">
      <c r="A320" s="28"/>
      <c r="B320" s="29"/>
      <c r="C320" s="30"/>
      <c r="D320" s="35" t="s">
        <v>81</v>
      </c>
      <c r="E320" s="68" t="s">
        <v>82</v>
      </c>
      <c r="F320" s="69" t="n">
        <v>150</v>
      </c>
      <c r="G320" s="70" t="n">
        <v>0.6</v>
      </c>
      <c r="H320" s="78" t="n">
        <v>0.6</v>
      </c>
      <c r="I320" s="70" t="n">
        <v>14.7</v>
      </c>
      <c r="J320" s="78" t="n">
        <v>70.5</v>
      </c>
      <c r="K320" s="38" t="s">
        <v>83</v>
      </c>
      <c r="L320" s="33"/>
      <c r="M320" s="91"/>
    </row>
    <row r="321" customFormat="false" ht="13.8" hidden="false" customHeight="false" outlineLevel="0" collapsed="false">
      <c r="A321" s="28"/>
      <c r="B321" s="29"/>
      <c r="C321" s="30"/>
      <c r="D321" s="35"/>
      <c r="E321" s="68"/>
      <c r="F321" s="69"/>
      <c r="G321" s="70"/>
      <c r="H321" s="78"/>
      <c r="I321" s="70"/>
      <c r="J321" s="78"/>
      <c r="K321" s="38"/>
      <c r="L321" s="33"/>
      <c r="M321" s="51"/>
    </row>
    <row r="322" customFormat="false" ht="13.8" hidden="false" customHeight="false" outlineLevel="0" collapsed="false">
      <c r="A322" s="28"/>
      <c r="B322" s="29"/>
      <c r="C322" s="30"/>
      <c r="D322" s="37"/>
      <c r="E322" s="32"/>
      <c r="F322" s="33"/>
      <c r="G322" s="33"/>
      <c r="H322" s="33"/>
      <c r="I322" s="33"/>
      <c r="J322" s="33"/>
      <c r="K322" s="38"/>
      <c r="L322" s="33"/>
      <c r="M322" s="51"/>
    </row>
    <row r="323" customFormat="false" ht="13.8" hidden="false" customHeight="false" outlineLevel="0" collapsed="false">
      <c r="A323" s="28"/>
      <c r="B323" s="29"/>
      <c r="C323" s="30"/>
      <c r="D323" s="37"/>
      <c r="E323" s="32"/>
      <c r="F323" s="33"/>
      <c r="G323" s="33"/>
      <c r="H323" s="33"/>
      <c r="I323" s="33"/>
      <c r="J323" s="33"/>
      <c r="K323" s="38"/>
      <c r="L323" s="33"/>
      <c r="M323" s="51"/>
    </row>
    <row r="324" customFormat="false" ht="13.8" hidden="false" customHeight="false" outlineLevel="0" collapsed="false">
      <c r="A324" s="28"/>
      <c r="B324" s="29"/>
      <c r="C324" s="30"/>
      <c r="D324" s="39"/>
      <c r="E324" s="32"/>
      <c r="F324" s="33"/>
      <c r="G324" s="33"/>
      <c r="H324" s="33"/>
      <c r="I324" s="33"/>
      <c r="J324" s="33"/>
      <c r="K324" s="38"/>
      <c r="L324" s="33"/>
      <c r="M324" s="51"/>
    </row>
    <row r="325" customFormat="false" ht="13.8" hidden="false" customHeight="false" outlineLevel="0" collapsed="false">
      <c r="A325" s="28"/>
      <c r="B325" s="29"/>
      <c r="C325" s="30"/>
      <c r="D325" s="39"/>
      <c r="E325" s="32"/>
      <c r="F325" s="33"/>
      <c r="G325" s="33"/>
      <c r="H325" s="33"/>
      <c r="I325" s="33"/>
      <c r="J325" s="33"/>
      <c r="K325" s="38"/>
      <c r="L325" s="33"/>
      <c r="M325" s="51"/>
    </row>
    <row r="326" customFormat="false" ht="13.8" hidden="false" customHeight="false" outlineLevel="0" collapsed="false">
      <c r="A326" s="40"/>
      <c r="B326" s="41"/>
      <c r="C326" s="42"/>
      <c r="D326" s="43" t="s">
        <v>38</v>
      </c>
      <c r="E326" s="44"/>
      <c r="F326" s="76" t="n">
        <f aca="false">SUM(F316:F325)</f>
        <v>550</v>
      </c>
      <c r="G326" s="77" t="n">
        <f aca="false">SUM(G316:G325)</f>
        <v>24.89</v>
      </c>
      <c r="H326" s="77" t="n">
        <f aca="false">SUM(H316:H325)</f>
        <v>19.31</v>
      </c>
      <c r="I326" s="77" t="n">
        <f aca="false">SUM(I316:I325)</f>
        <v>71.73</v>
      </c>
      <c r="J326" s="77" t="n">
        <f aca="false">SUM(J316:J325)</f>
        <v>570.63</v>
      </c>
      <c r="K326" s="46"/>
      <c r="L326" s="47" t="n">
        <v>117.38</v>
      </c>
      <c r="M326" s="91"/>
    </row>
    <row r="327" customFormat="false" ht="13.8" hidden="false" customHeight="false" outlineLevel="0" collapsed="false">
      <c r="A327" s="48" t="n">
        <v>3</v>
      </c>
      <c r="B327" s="49" t="n">
        <v>4</v>
      </c>
      <c r="C327" s="67" t="s">
        <v>39</v>
      </c>
      <c r="D327" s="37" t="s">
        <v>40</v>
      </c>
      <c r="E327" s="68" t="s">
        <v>106</v>
      </c>
      <c r="F327" s="69" t="n">
        <v>60</v>
      </c>
      <c r="G327" s="70" t="n">
        <v>2.88</v>
      </c>
      <c r="H327" s="70" t="n">
        <v>5.71</v>
      </c>
      <c r="I327" s="70" t="n">
        <v>4.66</v>
      </c>
      <c r="J327" s="70" t="n">
        <v>81.99</v>
      </c>
      <c r="K327" s="38" t="s">
        <v>173</v>
      </c>
      <c r="L327" s="47" t="n">
        <v>117.38</v>
      </c>
      <c r="M327" s="51"/>
    </row>
    <row r="328" customFormat="false" ht="13.8" hidden="false" customHeight="false" outlineLevel="0" collapsed="false">
      <c r="A328" s="28"/>
      <c r="B328" s="29"/>
      <c r="C328" s="30"/>
      <c r="D328" s="37" t="s">
        <v>43</v>
      </c>
      <c r="E328" s="68" t="s">
        <v>174</v>
      </c>
      <c r="F328" s="69" t="n">
        <v>200</v>
      </c>
      <c r="G328" s="70" t="n">
        <v>6.51</v>
      </c>
      <c r="H328" s="78" t="n">
        <v>3.82</v>
      </c>
      <c r="I328" s="70" t="n">
        <v>15.47</v>
      </c>
      <c r="J328" s="70" t="n">
        <v>122.6</v>
      </c>
      <c r="K328" s="38" t="s">
        <v>100</v>
      </c>
      <c r="L328" s="33"/>
      <c r="M328" s="51"/>
    </row>
    <row r="329" customFormat="false" ht="13.8" hidden="false" customHeight="false" outlineLevel="0" collapsed="false">
      <c r="A329" s="28"/>
      <c r="B329" s="29"/>
      <c r="C329" s="30"/>
      <c r="D329" s="37" t="s">
        <v>46</v>
      </c>
      <c r="E329" s="68" t="s">
        <v>175</v>
      </c>
      <c r="F329" s="69" t="n">
        <v>200</v>
      </c>
      <c r="G329" s="70" t="n">
        <v>18.59</v>
      </c>
      <c r="H329" s="70" t="n">
        <v>13.49</v>
      </c>
      <c r="I329" s="70" t="n">
        <v>38.63</v>
      </c>
      <c r="J329" s="70" t="n">
        <v>351.29</v>
      </c>
      <c r="K329" s="38" t="s">
        <v>61</v>
      </c>
      <c r="L329" s="33"/>
      <c r="M329" s="51"/>
    </row>
    <row r="330" customFormat="false" ht="13.8" hidden="false" customHeight="false" outlineLevel="0" collapsed="false">
      <c r="A330" s="28"/>
      <c r="B330" s="29"/>
      <c r="C330" s="30"/>
      <c r="D330" s="37"/>
      <c r="E330" s="68"/>
      <c r="F330" s="69"/>
      <c r="G330" s="70"/>
      <c r="H330" s="70"/>
      <c r="I330" s="70"/>
      <c r="J330" s="70"/>
      <c r="K330" s="38"/>
      <c r="L330" s="33"/>
      <c r="M330" s="51"/>
    </row>
    <row r="331" customFormat="false" ht="13.8" hidden="false" customHeight="false" outlineLevel="0" collapsed="false">
      <c r="A331" s="28"/>
      <c r="B331" s="29"/>
      <c r="C331" s="30"/>
      <c r="D331" s="37" t="s">
        <v>52</v>
      </c>
      <c r="E331" s="68" t="s">
        <v>176</v>
      </c>
      <c r="F331" s="69" t="n">
        <v>200</v>
      </c>
      <c r="G331" s="70" t="n">
        <v>0.16</v>
      </c>
      <c r="H331" s="70" t="n">
        <v>0.04</v>
      </c>
      <c r="I331" s="78" t="n">
        <v>13.1</v>
      </c>
      <c r="J331" s="70" t="n">
        <v>54.29</v>
      </c>
      <c r="K331" s="38" t="s">
        <v>65</v>
      </c>
      <c r="L331" s="33"/>
      <c r="M331" s="51"/>
    </row>
    <row r="332" customFormat="false" ht="13.8" hidden="false" customHeight="false" outlineLevel="0" collapsed="false">
      <c r="A332" s="28"/>
      <c r="B332" s="29"/>
      <c r="C332" s="30"/>
      <c r="D332" s="37" t="s">
        <v>55</v>
      </c>
      <c r="E332" s="68" t="s">
        <v>67</v>
      </c>
      <c r="F332" s="69" t="n">
        <v>30</v>
      </c>
      <c r="G332" s="78" t="n">
        <v>2.4</v>
      </c>
      <c r="H332" s="78" t="n">
        <v>0.3</v>
      </c>
      <c r="I332" s="78" t="n">
        <v>15.6</v>
      </c>
      <c r="J332" s="69" t="n">
        <v>75</v>
      </c>
      <c r="K332" s="38"/>
      <c r="L332" s="33"/>
      <c r="M332" s="51"/>
    </row>
    <row r="333" customFormat="false" ht="13.8" hidden="false" customHeight="false" outlineLevel="0" collapsed="false">
      <c r="A333" s="28"/>
      <c r="B333" s="29"/>
      <c r="C333" s="30"/>
      <c r="D333" s="37" t="s">
        <v>57</v>
      </c>
      <c r="E333" s="68" t="s">
        <v>177</v>
      </c>
      <c r="F333" s="69" t="n">
        <v>40</v>
      </c>
      <c r="G333" s="78" t="n">
        <v>2.4</v>
      </c>
      <c r="H333" s="78" t="n">
        <v>0.4</v>
      </c>
      <c r="I333" s="78" t="n">
        <v>16.8</v>
      </c>
      <c r="J333" s="69" t="n">
        <v>80</v>
      </c>
      <c r="K333" s="38"/>
      <c r="L333" s="33"/>
      <c r="M333" s="51"/>
    </row>
    <row r="334" customFormat="false" ht="13.8" hidden="false" customHeight="false" outlineLevel="0" collapsed="false">
      <c r="A334" s="28"/>
      <c r="B334" s="29"/>
      <c r="C334" s="30"/>
      <c r="D334" s="37"/>
      <c r="E334" s="32"/>
      <c r="F334" s="33"/>
      <c r="G334" s="33"/>
      <c r="H334" s="33"/>
      <c r="I334" s="33"/>
      <c r="J334" s="33"/>
      <c r="K334" s="38"/>
      <c r="L334" s="33"/>
      <c r="M334" s="51"/>
    </row>
    <row r="335" customFormat="false" ht="13.8" hidden="false" customHeight="false" outlineLevel="0" collapsed="false">
      <c r="A335" s="28"/>
      <c r="B335" s="29"/>
      <c r="C335" s="30"/>
      <c r="D335" s="37"/>
      <c r="E335" s="32"/>
      <c r="F335" s="33"/>
      <c r="G335" s="33"/>
      <c r="H335" s="33"/>
      <c r="I335" s="33"/>
      <c r="J335" s="33"/>
      <c r="K335" s="38"/>
      <c r="L335" s="33"/>
      <c r="M335" s="51"/>
    </row>
    <row r="336" customFormat="false" ht="13.8" hidden="false" customHeight="false" outlineLevel="0" collapsed="false">
      <c r="A336" s="28"/>
      <c r="B336" s="29"/>
      <c r="C336" s="30"/>
      <c r="D336" s="37"/>
      <c r="E336" s="32"/>
      <c r="F336" s="33"/>
      <c r="G336" s="33"/>
      <c r="H336" s="33"/>
      <c r="I336" s="33"/>
      <c r="J336" s="33"/>
      <c r="K336" s="38"/>
      <c r="L336" s="33"/>
      <c r="M336" s="51"/>
    </row>
    <row r="337" customFormat="false" ht="13.8" hidden="false" customHeight="false" outlineLevel="0" collapsed="false">
      <c r="A337" s="28"/>
      <c r="B337" s="29"/>
      <c r="C337" s="30"/>
      <c r="D337" s="39"/>
      <c r="E337" s="32"/>
      <c r="F337" s="33"/>
      <c r="G337" s="33"/>
      <c r="H337" s="33"/>
      <c r="I337" s="33"/>
      <c r="J337" s="33"/>
      <c r="K337" s="38"/>
      <c r="L337" s="33"/>
      <c r="M337" s="51"/>
    </row>
    <row r="338" customFormat="false" ht="13.8" hidden="false" customHeight="false" outlineLevel="0" collapsed="false">
      <c r="A338" s="28"/>
      <c r="B338" s="29"/>
      <c r="C338" s="30"/>
      <c r="D338" s="39"/>
      <c r="E338" s="32"/>
      <c r="F338" s="33"/>
      <c r="G338" s="33"/>
      <c r="H338" s="33"/>
      <c r="I338" s="33"/>
      <c r="J338" s="33"/>
      <c r="K338" s="38"/>
      <c r="L338" s="33"/>
      <c r="M338" s="51"/>
    </row>
    <row r="339" customFormat="false" ht="13.8" hidden="false" customHeight="false" outlineLevel="0" collapsed="false">
      <c r="A339" s="40"/>
      <c r="B339" s="41"/>
      <c r="C339" s="42"/>
      <c r="D339" s="43" t="s">
        <v>38</v>
      </c>
      <c r="E339" s="44"/>
      <c r="F339" s="76" t="n">
        <f aca="false">SUM(F327:F338)</f>
        <v>730</v>
      </c>
      <c r="G339" s="77" t="n">
        <f aca="false">SUM(G327:G338)</f>
        <v>32.94</v>
      </c>
      <c r="H339" s="77" t="n">
        <f aca="false">SUM(H327:H338)</f>
        <v>23.76</v>
      </c>
      <c r="I339" s="77" t="n">
        <f aca="false">SUM(I327:I338)</f>
        <v>104.26</v>
      </c>
      <c r="J339" s="77" t="n">
        <f aca="false">SUM(J327:J338)</f>
        <v>765.17</v>
      </c>
      <c r="K339" s="46"/>
      <c r="L339" s="47" t="n">
        <v>117.38</v>
      </c>
      <c r="M339" s="51"/>
    </row>
    <row r="340" customFormat="false" ht="12.75" hidden="false" customHeight="true" outlineLevel="0" collapsed="false">
      <c r="A340" s="52" t="n">
        <v>3</v>
      </c>
      <c r="B340" s="53" t="n">
        <v>4</v>
      </c>
      <c r="C340" s="54" t="s">
        <v>59</v>
      </c>
      <c r="D340" s="54"/>
      <c r="E340" s="55"/>
      <c r="F340" s="86" t="n">
        <f aca="false">F326+F339</f>
        <v>1280</v>
      </c>
      <c r="G340" s="86" t="n">
        <f aca="false">G326+G339</f>
        <v>57.83</v>
      </c>
      <c r="H340" s="86" t="n">
        <f aca="false">H326+H339</f>
        <v>43.07</v>
      </c>
      <c r="I340" s="86" t="n">
        <f aca="false">I326+I339</f>
        <v>175.99</v>
      </c>
      <c r="J340" s="86" t="n">
        <f aca="false">J326+J339</f>
        <v>1335.8</v>
      </c>
      <c r="K340" s="86" t="n">
        <f aca="false">K326+K339</f>
        <v>0</v>
      </c>
      <c r="L340" s="87" t="n">
        <f aca="false">L326+L339</f>
        <v>234.76</v>
      </c>
      <c r="M340" s="51"/>
    </row>
    <row r="341" customFormat="false" ht="23.85" hidden="false" customHeight="false" outlineLevel="0" collapsed="false">
      <c r="A341" s="20" t="n">
        <v>3</v>
      </c>
      <c r="B341" s="21" t="n">
        <v>5</v>
      </c>
      <c r="C341" s="71" t="s">
        <v>26</v>
      </c>
      <c r="D341" s="23" t="s">
        <v>27</v>
      </c>
      <c r="E341" s="73" t="s">
        <v>178</v>
      </c>
      <c r="F341" s="74" t="n">
        <v>390</v>
      </c>
      <c r="G341" s="92" t="n">
        <v>23.34</v>
      </c>
      <c r="H341" s="92" t="n">
        <v>22.72</v>
      </c>
      <c r="I341" s="92" t="n">
        <v>64.55</v>
      </c>
      <c r="J341" s="92" t="n">
        <v>348.99</v>
      </c>
      <c r="K341" s="59" t="s">
        <v>179</v>
      </c>
      <c r="L341" s="25" t="n">
        <v>117.38</v>
      </c>
      <c r="M341" s="51"/>
    </row>
    <row r="342" customFormat="false" ht="13.8" hidden="false" customHeight="false" outlineLevel="0" collapsed="false">
      <c r="A342" s="28"/>
      <c r="B342" s="29"/>
      <c r="C342" s="30"/>
      <c r="D342" s="31" t="s">
        <v>40</v>
      </c>
      <c r="E342" s="73" t="s">
        <v>68</v>
      </c>
      <c r="F342" s="74" t="n">
        <v>60</v>
      </c>
      <c r="G342" s="90" t="n">
        <v>0.69</v>
      </c>
      <c r="H342" s="75" t="n">
        <v>0.13</v>
      </c>
      <c r="I342" s="90" t="n">
        <v>0.33</v>
      </c>
      <c r="J342" s="75" t="n">
        <v>7.1</v>
      </c>
      <c r="K342" s="38" t="s">
        <v>169</v>
      </c>
      <c r="L342" s="33"/>
      <c r="M342" s="51"/>
    </row>
    <row r="343" customFormat="false" ht="13.8" hidden="false" customHeight="false" outlineLevel="0" collapsed="false">
      <c r="A343" s="28"/>
      <c r="B343" s="29"/>
      <c r="C343" s="30"/>
      <c r="D343" s="37" t="s">
        <v>30</v>
      </c>
      <c r="E343" s="73" t="s">
        <v>64</v>
      </c>
      <c r="F343" s="74" t="n">
        <v>200</v>
      </c>
      <c r="G343" s="90" t="n">
        <v>0.16</v>
      </c>
      <c r="H343" s="90" t="n">
        <v>0.16</v>
      </c>
      <c r="I343" s="90" t="n">
        <v>14.9</v>
      </c>
      <c r="J343" s="74" t="n">
        <v>62.69</v>
      </c>
      <c r="K343" s="38" t="s">
        <v>65</v>
      </c>
      <c r="L343" s="33"/>
      <c r="M343" s="51"/>
    </row>
    <row r="344" customFormat="false" ht="13.8" hidden="false" customHeight="false" outlineLevel="0" collapsed="false">
      <c r="A344" s="28"/>
      <c r="B344" s="29"/>
      <c r="C344" s="30"/>
      <c r="D344" s="37" t="s">
        <v>66</v>
      </c>
      <c r="E344" s="73" t="s">
        <v>67</v>
      </c>
      <c r="F344" s="74" t="n">
        <v>30</v>
      </c>
      <c r="G344" s="90" t="n">
        <v>2.4</v>
      </c>
      <c r="H344" s="90" t="n">
        <v>0.3</v>
      </c>
      <c r="I344" s="90" t="n">
        <v>15.6</v>
      </c>
      <c r="J344" s="90" t="n">
        <v>75</v>
      </c>
      <c r="K344" s="38" t="s">
        <v>172</v>
      </c>
      <c r="L344" s="33"/>
      <c r="M344" s="51"/>
    </row>
    <row r="345" customFormat="false" ht="13.8" hidden="false" customHeight="false" outlineLevel="0" collapsed="false">
      <c r="A345" s="28"/>
      <c r="B345" s="29"/>
      <c r="C345" s="30"/>
      <c r="D345" s="37" t="s">
        <v>81</v>
      </c>
      <c r="E345" s="73" t="s">
        <v>82</v>
      </c>
      <c r="F345" s="74" t="n">
        <v>100</v>
      </c>
      <c r="G345" s="90" t="n">
        <v>0.6</v>
      </c>
      <c r="H345" s="90" t="n">
        <v>0.6</v>
      </c>
      <c r="I345" s="90" t="n">
        <v>11.7</v>
      </c>
      <c r="J345" s="90" t="n">
        <v>70.5</v>
      </c>
      <c r="K345" s="38" t="s">
        <v>83</v>
      </c>
      <c r="L345" s="33"/>
      <c r="M345" s="51"/>
    </row>
    <row r="346" customFormat="false" ht="13.8" hidden="false" customHeight="false" outlineLevel="0" collapsed="false">
      <c r="A346" s="28"/>
      <c r="B346" s="29"/>
      <c r="C346" s="30"/>
      <c r="D346" s="35"/>
      <c r="E346" s="73"/>
      <c r="F346" s="74"/>
      <c r="G346" s="75"/>
      <c r="H346" s="75"/>
      <c r="I346" s="75"/>
      <c r="J346" s="75"/>
      <c r="K346" s="38"/>
      <c r="L346" s="33"/>
      <c r="M346" s="51"/>
    </row>
    <row r="347" customFormat="false" ht="13.8" hidden="false" customHeight="false" outlineLevel="0" collapsed="false">
      <c r="A347" s="28"/>
      <c r="B347" s="29"/>
      <c r="C347" s="30"/>
      <c r="D347" s="37"/>
      <c r="E347" s="32"/>
      <c r="F347" s="33"/>
      <c r="G347" s="33"/>
      <c r="H347" s="33"/>
      <c r="I347" s="33"/>
      <c r="J347" s="33"/>
      <c r="K347" s="38"/>
      <c r="L347" s="33"/>
      <c r="M347" s="51"/>
    </row>
    <row r="348" customFormat="false" ht="13.8" hidden="false" customHeight="false" outlineLevel="0" collapsed="false">
      <c r="A348" s="28"/>
      <c r="B348" s="29"/>
      <c r="C348" s="30"/>
      <c r="D348" s="37"/>
      <c r="E348" s="32"/>
      <c r="F348" s="33"/>
      <c r="G348" s="33"/>
      <c r="H348" s="33"/>
      <c r="I348" s="33"/>
      <c r="J348" s="33"/>
      <c r="K348" s="38"/>
      <c r="L348" s="33"/>
      <c r="M348" s="51"/>
    </row>
    <row r="349" customFormat="false" ht="13.8" hidden="false" customHeight="false" outlineLevel="0" collapsed="false">
      <c r="A349" s="28"/>
      <c r="B349" s="29"/>
      <c r="C349" s="30"/>
      <c r="D349" s="39"/>
      <c r="E349" s="32"/>
      <c r="F349" s="33"/>
      <c r="G349" s="33"/>
      <c r="H349" s="33"/>
      <c r="I349" s="33"/>
      <c r="J349" s="33"/>
      <c r="K349" s="38"/>
      <c r="L349" s="33"/>
      <c r="M349" s="51"/>
    </row>
    <row r="350" customFormat="false" ht="13.8" hidden="false" customHeight="false" outlineLevel="0" collapsed="false">
      <c r="A350" s="28"/>
      <c r="B350" s="29"/>
      <c r="C350" s="30"/>
      <c r="D350" s="39"/>
      <c r="E350" s="32"/>
      <c r="F350" s="33"/>
      <c r="G350" s="33"/>
      <c r="H350" s="33"/>
      <c r="I350" s="33"/>
      <c r="J350" s="33"/>
      <c r="K350" s="38"/>
      <c r="L350" s="33"/>
      <c r="M350" s="51"/>
    </row>
    <row r="351" customFormat="false" ht="15.75" hidden="false" customHeight="true" outlineLevel="0" collapsed="false">
      <c r="A351" s="40"/>
      <c r="B351" s="41"/>
      <c r="C351" s="42"/>
      <c r="D351" s="43" t="s">
        <v>38</v>
      </c>
      <c r="E351" s="44"/>
      <c r="F351" s="76" t="n">
        <f aca="false">SUM(F341:F350)</f>
        <v>780</v>
      </c>
      <c r="G351" s="45" t="n">
        <f aca="false">SUM(G341:G350)</f>
        <v>27.19</v>
      </c>
      <c r="H351" s="45" t="n">
        <f aca="false">SUM(H341:H350)</f>
        <v>23.91</v>
      </c>
      <c r="I351" s="45" t="n">
        <f aca="false">SUM(I341:I350)</f>
        <v>107.08</v>
      </c>
      <c r="J351" s="45" t="n">
        <f aca="false">SUM(J341:J350)</f>
        <v>564.28</v>
      </c>
      <c r="K351" s="46"/>
      <c r="L351" s="47" t="n">
        <f aca="false">SUM(L341:L350)</f>
        <v>117.38</v>
      </c>
      <c r="M351" s="51"/>
    </row>
    <row r="352" customFormat="false" ht="23.85" hidden="false" customHeight="false" outlineLevel="0" collapsed="false">
      <c r="A352" s="48" t="n">
        <v>3</v>
      </c>
      <c r="B352" s="49" t="n">
        <v>5</v>
      </c>
      <c r="C352" s="67" t="s">
        <v>39</v>
      </c>
      <c r="D352" s="37" t="s">
        <v>40</v>
      </c>
      <c r="E352" s="68" t="s">
        <v>180</v>
      </c>
      <c r="F352" s="69" t="n">
        <v>60</v>
      </c>
      <c r="G352" s="70" t="n">
        <v>0.99</v>
      </c>
      <c r="H352" s="70" t="n">
        <v>4.1</v>
      </c>
      <c r="I352" s="70" t="n">
        <v>2.95</v>
      </c>
      <c r="J352" s="70" t="n">
        <v>52.9</v>
      </c>
      <c r="K352" s="38" t="s">
        <v>181</v>
      </c>
      <c r="L352" s="47" t="n">
        <f aca="false">SUM(L342:L351)</f>
        <v>117.38</v>
      </c>
      <c r="M352" s="51"/>
    </row>
    <row r="353" customFormat="false" ht="23.85" hidden="false" customHeight="false" outlineLevel="0" collapsed="false">
      <c r="A353" s="28"/>
      <c r="B353" s="29"/>
      <c r="C353" s="30"/>
      <c r="D353" s="37" t="s">
        <v>43</v>
      </c>
      <c r="E353" s="68" t="s">
        <v>108</v>
      </c>
      <c r="F353" s="69" t="n">
        <v>210</v>
      </c>
      <c r="G353" s="70" t="n">
        <v>3.96</v>
      </c>
      <c r="H353" s="70" t="n">
        <v>6.14</v>
      </c>
      <c r="I353" s="78" t="n">
        <v>9.71</v>
      </c>
      <c r="J353" s="70" t="n">
        <v>124.61</v>
      </c>
      <c r="K353" s="38" t="s">
        <v>109</v>
      </c>
      <c r="L353" s="33"/>
      <c r="M353" s="51"/>
    </row>
    <row r="354" customFormat="false" ht="13.8" hidden="false" customHeight="false" outlineLevel="0" collapsed="false">
      <c r="A354" s="28"/>
      <c r="B354" s="29"/>
      <c r="C354" s="30"/>
      <c r="D354" s="37" t="s">
        <v>46</v>
      </c>
      <c r="E354" s="68" t="s">
        <v>182</v>
      </c>
      <c r="F354" s="69" t="n">
        <v>200</v>
      </c>
      <c r="G354" s="70" t="n">
        <v>11.51</v>
      </c>
      <c r="H354" s="70" t="n">
        <v>9.56</v>
      </c>
      <c r="I354" s="70" t="n">
        <v>36.91</v>
      </c>
      <c r="J354" s="70" t="n">
        <v>332.1</v>
      </c>
      <c r="K354" s="38" t="s">
        <v>111</v>
      </c>
      <c r="L354" s="33"/>
      <c r="M354" s="51"/>
    </row>
    <row r="355" customFormat="false" ht="13.8" hidden="false" customHeight="false" outlineLevel="0" collapsed="false">
      <c r="A355" s="28"/>
      <c r="B355" s="29"/>
      <c r="C355" s="30"/>
      <c r="D355" s="35"/>
      <c r="E355" s="68"/>
      <c r="F355" s="69"/>
      <c r="G355" s="70"/>
      <c r="H355" s="70"/>
      <c r="I355" s="78"/>
      <c r="J355" s="70"/>
      <c r="K355" s="38"/>
      <c r="L355" s="33"/>
      <c r="M355" s="51"/>
    </row>
    <row r="356" customFormat="false" ht="13.8" hidden="false" customHeight="false" outlineLevel="0" collapsed="false">
      <c r="A356" s="28"/>
      <c r="B356" s="29"/>
      <c r="C356" s="30"/>
      <c r="D356" s="37" t="s">
        <v>52</v>
      </c>
      <c r="E356" s="68" t="s">
        <v>64</v>
      </c>
      <c r="F356" s="69" t="n">
        <v>200</v>
      </c>
      <c r="G356" s="70" t="n">
        <v>0.16</v>
      </c>
      <c r="H356" s="70" t="n">
        <v>0.16</v>
      </c>
      <c r="I356" s="78" t="n">
        <v>12.9</v>
      </c>
      <c r="J356" s="70" t="n">
        <v>62.69</v>
      </c>
      <c r="K356" s="38" t="s">
        <v>65</v>
      </c>
      <c r="L356" s="33"/>
      <c r="M356" s="51"/>
    </row>
    <row r="357" customFormat="false" ht="13.8" hidden="false" customHeight="false" outlineLevel="0" collapsed="false">
      <c r="A357" s="28"/>
      <c r="B357" s="29"/>
      <c r="C357" s="30"/>
      <c r="D357" s="37" t="s">
        <v>55</v>
      </c>
      <c r="E357" s="68" t="s">
        <v>67</v>
      </c>
      <c r="F357" s="69" t="n">
        <v>40</v>
      </c>
      <c r="G357" s="78" t="n">
        <v>3.2</v>
      </c>
      <c r="H357" s="78" t="n">
        <v>0.4</v>
      </c>
      <c r="I357" s="78" t="n">
        <v>14.8</v>
      </c>
      <c r="J357" s="69" t="n">
        <v>85</v>
      </c>
      <c r="K357" s="38"/>
      <c r="L357" s="33"/>
      <c r="M357" s="51"/>
    </row>
    <row r="358" customFormat="false" ht="13.8" hidden="false" customHeight="false" outlineLevel="0" collapsed="false">
      <c r="A358" s="28"/>
      <c r="B358" s="29"/>
      <c r="C358" s="30"/>
      <c r="D358" s="37" t="s">
        <v>57</v>
      </c>
      <c r="E358" s="68" t="s">
        <v>177</v>
      </c>
      <c r="F358" s="69" t="n">
        <v>40</v>
      </c>
      <c r="G358" s="78" t="n">
        <v>2.4</v>
      </c>
      <c r="H358" s="78" t="n">
        <v>0.4</v>
      </c>
      <c r="I358" s="78" t="n">
        <v>16.8</v>
      </c>
      <c r="J358" s="69" t="n">
        <v>75</v>
      </c>
      <c r="K358" s="38"/>
      <c r="L358" s="33"/>
      <c r="M358" s="51"/>
    </row>
    <row r="359" customFormat="false" ht="13.8" hidden="false" customHeight="false" outlineLevel="0" collapsed="false">
      <c r="A359" s="28"/>
      <c r="B359" s="29"/>
      <c r="C359" s="30"/>
      <c r="D359" s="37"/>
      <c r="E359" s="32"/>
      <c r="F359" s="33"/>
      <c r="G359" s="33"/>
      <c r="H359" s="33"/>
      <c r="I359" s="33"/>
      <c r="J359" s="33"/>
      <c r="K359" s="38"/>
      <c r="L359" s="33"/>
      <c r="M359" s="51"/>
    </row>
    <row r="360" customFormat="false" ht="13.8" hidden="false" customHeight="false" outlineLevel="0" collapsed="false">
      <c r="A360" s="28"/>
      <c r="B360" s="29"/>
      <c r="C360" s="30"/>
      <c r="D360" s="37"/>
      <c r="E360" s="32"/>
      <c r="F360" s="33"/>
      <c r="G360" s="33"/>
      <c r="H360" s="33"/>
      <c r="I360" s="33"/>
      <c r="J360" s="33"/>
      <c r="K360" s="38"/>
      <c r="L360" s="33"/>
      <c r="M360" s="51"/>
    </row>
    <row r="361" customFormat="false" ht="13.8" hidden="false" customHeight="false" outlineLevel="0" collapsed="false">
      <c r="A361" s="28"/>
      <c r="B361" s="29"/>
      <c r="C361" s="30"/>
      <c r="D361" s="37"/>
      <c r="E361" s="32"/>
      <c r="F361" s="33"/>
      <c r="G361" s="33"/>
      <c r="H361" s="33"/>
      <c r="I361" s="33"/>
      <c r="J361" s="33"/>
      <c r="K361" s="38"/>
      <c r="L361" s="33"/>
      <c r="M361" s="51"/>
    </row>
    <row r="362" customFormat="false" ht="13.8" hidden="false" customHeight="false" outlineLevel="0" collapsed="false">
      <c r="A362" s="28"/>
      <c r="B362" s="29"/>
      <c r="C362" s="30"/>
      <c r="D362" s="39"/>
      <c r="E362" s="32"/>
      <c r="F362" s="33"/>
      <c r="G362" s="33"/>
      <c r="H362" s="33"/>
      <c r="I362" s="33"/>
      <c r="J362" s="33"/>
      <c r="K362" s="38"/>
      <c r="L362" s="33"/>
      <c r="M362" s="51"/>
    </row>
    <row r="363" customFormat="false" ht="13.8" hidden="false" customHeight="false" outlineLevel="0" collapsed="false">
      <c r="A363" s="28"/>
      <c r="B363" s="29"/>
      <c r="C363" s="30"/>
      <c r="D363" s="39"/>
      <c r="E363" s="32"/>
      <c r="F363" s="33"/>
      <c r="G363" s="33"/>
      <c r="H363" s="33"/>
      <c r="I363" s="33"/>
      <c r="J363" s="33"/>
      <c r="K363" s="38"/>
      <c r="L363" s="33"/>
      <c r="M363" s="51"/>
    </row>
    <row r="364" customFormat="false" ht="13.8" hidden="false" customHeight="false" outlineLevel="0" collapsed="false">
      <c r="A364" s="40"/>
      <c r="B364" s="41"/>
      <c r="C364" s="42"/>
      <c r="D364" s="43" t="s">
        <v>38</v>
      </c>
      <c r="E364" s="44"/>
      <c r="F364" s="76" t="n">
        <f aca="false">SUM(F352:F363)</f>
        <v>750</v>
      </c>
      <c r="G364" s="77" t="n">
        <f aca="false">SUM(G352:G363)</f>
        <v>22.22</v>
      </c>
      <c r="H364" s="77" t="n">
        <f aca="false">SUM(H352:H363)</f>
        <v>20.76</v>
      </c>
      <c r="I364" s="77" t="n">
        <f aca="false">SUM(I352:I363)</f>
        <v>94.07</v>
      </c>
      <c r="J364" s="77" t="n">
        <f aca="false">SUM(J352:J363)</f>
        <v>732.3</v>
      </c>
      <c r="K364" s="46"/>
      <c r="L364" s="47" t="n">
        <f aca="false">SUM(L352:L363)</f>
        <v>117.38</v>
      </c>
      <c r="M364" s="51"/>
    </row>
    <row r="365" customFormat="false" ht="12.75" hidden="false" customHeight="true" outlineLevel="0" collapsed="false">
      <c r="A365" s="52" t="n">
        <v>3</v>
      </c>
      <c r="B365" s="53" t="n">
        <v>5</v>
      </c>
      <c r="C365" s="54" t="s">
        <v>59</v>
      </c>
      <c r="D365" s="54"/>
      <c r="E365" s="55"/>
      <c r="F365" s="86" t="n">
        <f aca="false">F351+F364</f>
        <v>1530</v>
      </c>
      <c r="G365" s="86" t="n">
        <f aca="false">G351+G364</f>
        <v>49.41</v>
      </c>
      <c r="H365" s="86" t="n">
        <f aca="false">H351+H364</f>
        <v>44.67</v>
      </c>
      <c r="I365" s="86" t="n">
        <f aca="false">I351+I364</f>
        <v>201.15</v>
      </c>
      <c r="J365" s="86" t="n">
        <f aca="false">J351+J364</f>
        <v>1296.58</v>
      </c>
      <c r="K365" s="86" t="n">
        <f aca="false">K351+K364</f>
        <v>0</v>
      </c>
      <c r="L365" s="87" t="n">
        <f aca="false">L351+L364</f>
        <v>234.76</v>
      </c>
      <c r="M365" s="51"/>
    </row>
    <row r="366" customFormat="false" ht="13.8" hidden="false" customHeight="false" outlineLevel="0" collapsed="false">
      <c r="A366" s="20" t="n">
        <v>4</v>
      </c>
      <c r="B366" s="21" t="n">
        <v>1</v>
      </c>
      <c r="C366" s="71" t="s">
        <v>26</v>
      </c>
      <c r="D366" s="23" t="s">
        <v>27</v>
      </c>
      <c r="E366" s="73" t="s">
        <v>113</v>
      </c>
      <c r="F366" s="74" t="n">
        <v>200</v>
      </c>
      <c r="G366" s="75" t="n">
        <v>6.79</v>
      </c>
      <c r="H366" s="75" t="n">
        <v>7.86</v>
      </c>
      <c r="I366" s="75" t="n">
        <v>36.13</v>
      </c>
      <c r="J366" s="75" t="n">
        <v>242.87</v>
      </c>
      <c r="K366" s="59" t="s">
        <v>114</v>
      </c>
      <c r="L366" s="25" t="n">
        <v>117.38</v>
      </c>
      <c r="M366" s="51"/>
    </row>
    <row r="367" customFormat="false" ht="13.8" hidden="false" customHeight="false" outlineLevel="0" collapsed="false">
      <c r="A367" s="28"/>
      <c r="B367" s="29"/>
      <c r="C367" s="30"/>
      <c r="D367" s="31"/>
      <c r="E367" s="73"/>
      <c r="F367" s="74"/>
      <c r="G367" s="75"/>
      <c r="H367" s="75"/>
      <c r="I367" s="75"/>
      <c r="J367" s="75"/>
      <c r="K367" s="38"/>
      <c r="L367" s="33"/>
      <c r="M367" s="51"/>
    </row>
    <row r="368" customFormat="false" ht="13.8" hidden="false" customHeight="false" outlineLevel="0" collapsed="false">
      <c r="A368" s="28"/>
      <c r="B368" s="29"/>
      <c r="C368" s="30"/>
      <c r="D368" s="37" t="s">
        <v>30</v>
      </c>
      <c r="E368" s="73" t="s">
        <v>31</v>
      </c>
      <c r="F368" s="74" t="n">
        <v>200</v>
      </c>
      <c r="G368" s="90" t="n">
        <v>2.94</v>
      </c>
      <c r="H368" s="90" t="n">
        <v>2.54</v>
      </c>
      <c r="I368" s="90" t="n">
        <v>15.92</v>
      </c>
      <c r="J368" s="74" t="n">
        <v>99.04</v>
      </c>
      <c r="K368" s="38" t="s">
        <v>32</v>
      </c>
      <c r="L368" s="33"/>
      <c r="M368" s="51"/>
    </row>
    <row r="369" customFormat="false" ht="13.8" hidden="false" customHeight="false" outlineLevel="0" collapsed="false">
      <c r="A369" s="28"/>
      <c r="B369" s="29"/>
      <c r="C369" s="30"/>
      <c r="D369" s="37"/>
      <c r="E369" s="73"/>
      <c r="F369" s="74"/>
      <c r="G369" s="89"/>
      <c r="H369" s="89"/>
      <c r="I369" s="89"/>
      <c r="J369" s="89"/>
      <c r="K369" s="38"/>
      <c r="L369" s="33"/>
      <c r="M369" s="51"/>
    </row>
    <row r="370" customFormat="false" ht="13.8" hidden="false" customHeight="false" outlineLevel="0" collapsed="false">
      <c r="A370" s="28"/>
      <c r="B370" s="29"/>
      <c r="C370" s="30"/>
      <c r="D370" s="37" t="s">
        <v>81</v>
      </c>
      <c r="E370" s="73" t="s">
        <v>116</v>
      </c>
      <c r="F370" s="74" t="n">
        <v>100</v>
      </c>
      <c r="G370" s="90" t="n">
        <v>0.8</v>
      </c>
      <c r="H370" s="90" t="n">
        <v>0.2</v>
      </c>
      <c r="I370" s="90" t="n">
        <v>7.5</v>
      </c>
      <c r="J370" s="74" t="n">
        <v>38</v>
      </c>
      <c r="K370" s="38" t="s">
        <v>83</v>
      </c>
      <c r="L370" s="33"/>
      <c r="M370" s="51"/>
    </row>
    <row r="371" customFormat="false" ht="13.8" hidden="false" customHeight="false" outlineLevel="0" collapsed="false">
      <c r="A371" s="28"/>
      <c r="B371" s="29"/>
      <c r="C371" s="30"/>
      <c r="D371" s="37" t="s">
        <v>183</v>
      </c>
      <c r="E371" s="73" t="s">
        <v>36</v>
      </c>
      <c r="F371" s="74" t="n">
        <v>45</v>
      </c>
      <c r="G371" s="89" t="n">
        <v>6.8</v>
      </c>
      <c r="H371" s="89" t="n">
        <v>4.2</v>
      </c>
      <c r="I371" s="89" t="n">
        <v>12.5</v>
      </c>
      <c r="J371" s="89" t="n">
        <v>99.9</v>
      </c>
      <c r="K371" s="38" t="s">
        <v>37</v>
      </c>
      <c r="L371" s="33"/>
      <c r="M371" s="51"/>
    </row>
    <row r="372" customFormat="false" ht="13.8" hidden="false" customHeight="false" outlineLevel="0" collapsed="false">
      <c r="A372" s="28"/>
      <c r="B372" s="29"/>
      <c r="C372" s="30"/>
      <c r="D372" s="37"/>
      <c r="E372" s="32"/>
      <c r="F372" s="33"/>
      <c r="G372" s="33"/>
      <c r="H372" s="33"/>
      <c r="I372" s="33"/>
      <c r="J372" s="33"/>
      <c r="K372" s="38"/>
      <c r="L372" s="33"/>
      <c r="M372" s="51"/>
    </row>
    <row r="373" customFormat="false" ht="13.8" hidden="false" customHeight="false" outlineLevel="0" collapsed="false">
      <c r="A373" s="28"/>
      <c r="B373" s="29"/>
      <c r="C373" s="30"/>
      <c r="D373" s="37"/>
      <c r="E373" s="32"/>
      <c r="F373" s="33"/>
      <c r="G373" s="33"/>
      <c r="H373" s="33"/>
      <c r="I373" s="33"/>
      <c r="J373" s="33"/>
      <c r="K373" s="38"/>
      <c r="L373" s="33"/>
      <c r="M373" s="51"/>
    </row>
    <row r="374" customFormat="false" ht="13.8" hidden="false" customHeight="false" outlineLevel="0" collapsed="false">
      <c r="A374" s="28"/>
      <c r="B374" s="29"/>
      <c r="C374" s="30"/>
      <c r="D374" s="39"/>
      <c r="E374" s="32"/>
      <c r="F374" s="33"/>
      <c r="G374" s="33"/>
      <c r="H374" s="33"/>
      <c r="I374" s="33"/>
      <c r="J374" s="33"/>
      <c r="K374" s="38"/>
      <c r="L374" s="33"/>
      <c r="M374" s="51"/>
    </row>
    <row r="375" customFormat="false" ht="13.8" hidden="false" customHeight="false" outlineLevel="0" collapsed="false">
      <c r="A375" s="28"/>
      <c r="B375" s="29"/>
      <c r="C375" s="30"/>
      <c r="D375" s="39"/>
      <c r="E375" s="32"/>
      <c r="F375" s="33"/>
      <c r="G375" s="33"/>
      <c r="H375" s="33"/>
      <c r="I375" s="33"/>
      <c r="J375" s="33"/>
      <c r="K375" s="38"/>
      <c r="L375" s="33"/>
      <c r="M375" s="51"/>
    </row>
    <row r="376" customFormat="false" ht="13.8" hidden="false" customHeight="false" outlineLevel="0" collapsed="false">
      <c r="A376" s="40"/>
      <c r="B376" s="41"/>
      <c r="C376" s="93"/>
      <c r="D376" s="43" t="s">
        <v>38</v>
      </c>
      <c r="E376" s="44"/>
      <c r="F376" s="45" t="n">
        <v>545</v>
      </c>
      <c r="G376" s="45" t="n">
        <v>17.33</v>
      </c>
      <c r="H376" s="45" t="n">
        <v>14.8</v>
      </c>
      <c r="I376" s="45" t="n">
        <v>72.05</v>
      </c>
      <c r="J376" s="45" t="n">
        <v>479.81</v>
      </c>
      <c r="K376" s="46"/>
      <c r="L376" s="47" t="n">
        <v>117.38</v>
      </c>
      <c r="M376" s="51"/>
    </row>
    <row r="377" customFormat="false" ht="13.8" hidden="false" customHeight="false" outlineLevel="0" collapsed="false">
      <c r="A377" s="48" t="n">
        <v>4</v>
      </c>
      <c r="B377" s="49" t="n">
        <v>1</v>
      </c>
      <c r="C377" s="50" t="s">
        <v>39</v>
      </c>
      <c r="D377" s="37" t="s">
        <v>40</v>
      </c>
      <c r="E377" s="68" t="s">
        <v>184</v>
      </c>
      <c r="F377" s="69" t="n">
        <v>60</v>
      </c>
      <c r="G377" s="70" t="n">
        <v>0.69</v>
      </c>
      <c r="H377" s="70" t="n">
        <v>5.13</v>
      </c>
      <c r="I377" s="70" t="n">
        <v>4.33</v>
      </c>
      <c r="J377" s="70" t="n">
        <v>67.41</v>
      </c>
      <c r="K377" s="38" t="s">
        <v>185</v>
      </c>
      <c r="L377" s="33"/>
      <c r="M377" s="51"/>
    </row>
    <row r="378" customFormat="false" ht="13.8" hidden="false" customHeight="false" outlineLevel="0" collapsed="false">
      <c r="A378" s="28"/>
      <c r="B378" s="29"/>
      <c r="C378" s="30"/>
      <c r="D378" s="37" t="s">
        <v>43</v>
      </c>
      <c r="E378" s="68" t="s">
        <v>186</v>
      </c>
      <c r="F378" s="69" t="n">
        <v>200</v>
      </c>
      <c r="G378" s="70" t="n">
        <v>3.34</v>
      </c>
      <c r="H378" s="70" t="n">
        <v>5.56</v>
      </c>
      <c r="I378" s="70" t="n">
        <v>13.67</v>
      </c>
      <c r="J378" s="70" t="n">
        <v>118.55</v>
      </c>
      <c r="K378" s="38" t="s">
        <v>187</v>
      </c>
      <c r="L378" s="33"/>
      <c r="M378" s="51"/>
    </row>
    <row r="379" customFormat="false" ht="13.8" hidden="false" customHeight="false" outlineLevel="0" collapsed="false">
      <c r="A379" s="28"/>
      <c r="B379" s="29"/>
      <c r="C379" s="30"/>
      <c r="D379" s="37" t="s">
        <v>46</v>
      </c>
      <c r="E379" s="68" t="s">
        <v>188</v>
      </c>
      <c r="F379" s="69" t="n">
        <v>90</v>
      </c>
      <c r="G379" s="70" t="n">
        <v>5.5</v>
      </c>
      <c r="H379" s="70" t="n">
        <v>12</v>
      </c>
      <c r="I379" s="70" t="n">
        <v>15</v>
      </c>
      <c r="J379" s="70" t="n">
        <v>145.3</v>
      </c>
      <c r="K379" s="38" t="s">
        <v>48</v>
      </c>
      <c r="L379" s="33"/>
      <c r="M379" s="51"/>
    </row>
    <row r="380" customFormat="false" ht="13.8" hidden="false" customHeight="false" outlineLevel="0" collapsed="false">
      <c r="A380" s="28"/>
      <c r="B380" s="29"/>
      <c r="C380" s="30"/>
      <c r="D380" s="37" t="s">
        <v>49</v>
      </c>
      <c r="E380" s="68" t="s">
        <v>189</v>
      </c>
      <c r="F380" s="69" t="n">
        <v>150</v>
      </c>
      <c r="G380" s="70" t="n">
        <v>3.54</v>
      </c>
      <c r="H380" s="70" t="n">
        <v>4.13</v>
      </c>
      <c r="I380" s="70" t="n">
        <v>37.07</v>
      </c>
      <c r="J380" s="70" t="n">
        <v>199.55</v>
      </c>
      <c r="K380" s="38" t="s">
        <v>91</v>
      </c>
      <c r="L380" s="33"/>
      <c r="M380" s="51"/>
    </row>
    <row r="381" customFormat="false" ht="13.8" hidden="false" customHeight="false" outlineLevel="0" collapsed="false">
      <c r="A381" s="28"/>
      <c r="B381" s="29"/>
      <c r="C381" s="30"/>
      <c r="D381" s="37" t="s">
        <v>52</v>
      </c>
      <c r="E381" s="68" t="s">
        <v>190</v>
      </c>
      <c r="F381" s="69" t="n">
        <v>200</v>
      </c>
      <c r="G381" s="70" t="n">
        <v>0.35</v>
      </c>
      <c r="H381" s="70" t="n">
        <v>0.08</v>
      </c>
      <c r="I381" s="70" t="n">
        <v>21.66</v>
      </c>
      <c r="J381" s="70" t="n">
        <v>86.04</v>
      </c>
      <c r="K381" s="38" t="s">
        <v>54</v>
      </c>
      <c r="L381" s="33"/>
      <c r="M381" s="51"/>
    </row>
    <row r="382" customFormat="false" ht="13.8" hidden="false" customHeight="false" outlineLevel="0" collapsed="false">
      <c r="A382" s="28"/>
      <c r="B382" s="29"/>
      <c r="C382" s="30"/>
      <c r="D382" s="37" t="s">
        <v>55</v>
      </c>
      <c r="E382" s="68" t="s">
        <v>67</v>
      </c>
      <c r="F382" s="69" t="n">
        <v>30</v>
      </c>
      <c r="G382" s="78" t="n">
        <v>2.4</v>
      </c>
      <c r="H382" s="78" t="n">
        <v>0.3</v>
      </c>
      <c r="I382" s="78" t="n">
        <v>15.6</v>
      </c>
      <c r="J382" s="69" t="n">
        <v>75</v>
      </c>
      <c r="K382" s="38"/>
      <c r="L382" s="33"/>
      <c r="M382" s="51"/>
    </row>
    <row r="383" customFormat="false" ht="13.8" hidden="false" customHeight="false" outlineLevel="0" collapsed="false">
      <c r="A383" s="28"/>
      <c r="B383" s="29"/>
      <c r="C383" s="30"/>
      <c r="D383" s="37" t="s">
        <v>57</v>
      </c>
      <c r="E383" s="68" t="s">
        <v>58</v>
      </c>
      <c r="F383" s="69" t="n">
        <v>40</v>
      </c>
      <c r="G383" s="78" t="n">
        <v>2.4</v>
      </c>
      <c r="H383" s="78" t="n">
        <v>0.4</v>
      </c>
      <c r="I383" s="78" t="n">
        <v>16.8</v>
      </c>
      <c r="J383" s="69" t="n">
        <v>80</v>
      </c>
      <c r="K383" s="38"/>
      <c r="L383" s="33"/>
      <c r="M383" s="51"/>
    </row>
    <row r="384" customFormat="false" ht="13.8" hidden="false" customHeight="false" outlineLevel="0" collapsed="false">
      <c r="A384" s="28"/>
      <c r="B384" s="29"/>
      <c r="C384" s="30"/>
      <c r="D384" s="37"/>
      <c r="E384" s="32"/>
      <c r="F384" s="33"/>
      <c r="G384" s="33"/>
      <c r="H384" s="33"/>
      <c r="I384" s="33"/>
      <c r="J384" s="33"/>
      <c r="K384" s="38"/>
      <c r="L384" s="33"/>
      <c r="M384" s="51"/>
    </row>
    <row r="385" customFormat="false" ht="13.8" hidden="false" customHeight="false" outlineLevel="0" collapsed="false">
      <c r="A385" s="28"/>
      <c r="B385" s="29"/>
      <c r="C385" s="30"/>
      <c r="D385" s="37"/>
      <c r="E385" s="32"/>
      <c r="F385" s="33"/>
      <c r="G385" s="33"/>
      <c r="H385" s="33"/>
      <c r="I385" s="33"/>
      <c r="J385" s="33"/>
      <c r="K385" s="38"/>
      <c r="L385" s="33"/>
      <c r="M385" s="51"/>
    </row>
    <row r="386" customFormat="false" ht="13.8" hidden="false" customHeight="false" outlineLevel="0" collapsed="false">
      <c r="A386" s="28"/>
      <c r="B386" s="29"/>
      <c r="C386" s="30"/>
      <c r="D386" s="37"/>
      <c r="E386" s="32"/>
      <c r="F386" s="33"/>
      <c r="G386" s="33"/>
      <c r="H386" s="33"/>
      <c r="I386" s="33"/>
      <c r="J386" s="33"/>
      <c r="K386" s="38"/>
      <c r="L386" s="33"/>
      <c r="M386" s="51"/>
    </row>
    <row r="387" customFormat="false" ht="13.8" hidden="false" customHeight="false" outlineLevel="0" collapsed="false">
      <c r="A387" s="28"/>
      <c r="B387" s="29"/>
      <c r="C387" s="30"/>
      <c r="D387" s="39"/>
      <c r="E387" s="32"/>
      <c r="F387" s="33"/>
      <c r="G387" s="33"/>
      <c r="H387" s="33"/>
      <c r="I387" s="33"/>
      <c r="J387" s="33"/>
      <c r="K387" s="38"/>
      <c r="L387" s="33"/>
      <c r="M387" s="51"/>
    </row>
    <row r="388" customFormat="false" ht="13.8" hidden="false" customHeight="false" outlineLevel="0" collapsed="false">
      <c r="A388" s="28"/>
      <c r="B388" s="29"/>
      <c r="C388" s="30"/>
      <c r="D388" s="39"/>
      <c r="E388" s="32"/>
      <c r="F388" s="33"/>
      <c r="G388" s="33"/>
      <c r="H388" s="33"/>
      <c r="I388" s="33"/>
      <c r="J388" s="33"/>
      <c r="K388" s="38"/>
      <c r="L388" s="33"/>
      <c r="M388" s="51"/>
    </row>
    <row r="389" customFormat="false" ht="13.8" hidden="false" customHeight="false" outlineLevel="0" collapsed="false">
      <c r="A389" s="40"/>
      <c r="B389" s="41"/>
      <c r="C389" s="42"/>
      <c r="D389" s="43" t="s">
        <v>38</v>
      </c>
      <c r="E389" s="44"/>
      <c r="F389" s="45" t="n">
        <v>770</v>
      </c>
      <c r="G389" s="45" t="n">
        <v>18.22</v>
      </c>
      <c r="H389" s="45" t="n">
        <v>27.6</v>
      </c>
      <c r="I389" s="45" t="n">
        <v>124.13</v>
      </c>
      <c r="J389" s="45" t="n">
        <v>771.85</v>
      </c>
      <c r="K389" s="46"/>
      <c r="L389" s="47" t="n">
        <v>117.38</v>
      </c>
      <c r="M389" s="51"/>
    </row>
    <row r="390" customFormat="false" ht="12.75" hidden="false" customHeight="true" outlineLevel="0" collapsed="false">
      <c r="A390" s="52" t="n">
        <v>4</v>
      </c>
      <c r="B390" s="53" t="n">
        <v>1</v>
      </c>
      <c r="C390" s="54" t="s">
        <v>59</v>
      </c>
      <c r="D390" s="54"/>
      <c r="E390" s="55"/>
      <c r="F390" s="56" t="n">
        <v>1315</v>
      </c>
      <c r="G390" s="56" t="n">
        <v>35.55</v>
      </c>
      <c r="H390" s="56" t="n">
        <v>42.4</v>
      </c>
      <c r="I390" s="56" t="n">
        <v>196.18</v>
      </c>
      <c r="J390" s="56" t="n">
        <v>1251.66</v>
      </c>
      <c r="K390" s="56"/>
      <c r="L390" s="57" t="n">
        <v>227.92</v>
      </c>
      <c r="M390" s="51"/>
    </row>
    <row r="391" customFormat="false" ht="13.8" hidden="false" customHeight="false" outlineLevel="0" collapsed="false">
      <c r="A391" s="58" t="n">
        <v>4</v>
      </c>
      <c r="B391" s="29" t="n">
        <v>2</v>
      </c>
      <c r="C391" s="71" t="s">
        <v>26</v>
      </c>
      <c r="D391" s="23" t="s">
        <v>27</v>
      </c>
      <c r="E391" s="68" t="s">
        <v>138</v>
      </c>
      <c r="F391" s="69" t="n">
        <v>200</v>
      </c>
      <c r="G391" s="70" t="n">
        <v>16.51</v>
      </c>
      <c r="H391" s="70" t="n">
        <v>19.56</v>
      </c>
      <c r="I391" s="70" t="n">
        <v>36.91</v>
      </c>
      <c r="J391" s="70" t="n">
        <v>362.1</v>
      </c>
      <c r="K391" s="59" t="s">
        <v>111</v>
      </c>
      <c r="L391" s="25" t="n">
        <v>117.38</v>
      </c>
      <c r="M391" s="51"/>
    </row>
    <row r="392" customFormat="false" ht="13.8" hidden="false" customHeight="false" outlineLevel="0" collapsed="false">
      <c r="A392" s="58"/>
      <c r="B392" s="29"/>
      <c r="C392" s="30"/>
      <c r="D392" s="83" t="s">
        <v>40</v>
      </c>
      <c r="E392" s="68" t="s">
        <v>84</v>
      </c>
      <c r="F392" s="69" t="n">
        <v>60</v>
      </c>
      <c r="G392" s="70" t="n">
        <v>0.29</v>
      </c>
      <c r="H392" s="70" t="n">
        <v>0</v>
      </c>
      <c r="I392" s="70" t="n">
        <v>6.1</v>
      </c>
      <c r="J392" s="70" t="n">
        <v>6</v>
      </c>
      <c r="K392" s="38" t="s">
        <v>63</v>
      </c>
      <c r="L392" s="33"/>
      <c r="M392" s="51"/>
    </row>
    <row r="393" customFormat="false" ht="13.8" hidden="false" customHeight="false" outlineLevel="0" collapsed="false">
      <c r="A393" s="58"/>
      <c r="B393" s="29"/>
      <c r="C393" s="30"/>
      <c r="D393" s="37" t="s">
        <v>30</v>
      </c>
      <c r="E393" s="68" t="s">
        <v>125</v>
      </c>
      <c r="F393" s="69" t="n">
        <v>200</v>
      </c>
      <c r="G393" s="70" t="n">
        <v>0.26</v>
      </c>
      <c r="H393" s="70" t="n">
        <v>0.03</v>
      </c>
      <c r="I393" s="70" t="n">
        <v>11.26</v>
      </c>
      <c r="J393" s="70" t="n">
        <v>47.79</v>
      </c>
      <c r="K393" s="38" t="s">
        <v>126</v>
      </c>
      <c r="L393" s="33"/>
      <c r="M393" s="51"/>
    </row>
    <row r="394" customFormat="false" ht="13.8" hidden="false" customHeight="false" outlineLevel="0" collapsed="false">
      <c r="A394" s="58"/>
      <c r="B394" s="29"/>
      <c r="C394" s="30"/>
      <c r="D394" s="37" t="s">
        <v>66</v>
      </c>
      <c r="E394" s="68" t="s">
        <v>67</v>
      </c>
      <c r="F394" s="69" t="n">
        <v>40</v>
      </c>
      <c r="G394" s="78" t="n">
        <v>3.2</v>
      </c>
      <c r="H394" s="78" t="n">
        <v>0.4</v>
      </c>
      <c r="I394" s="78" t="n">
        <v>20.8</v>
      </c>
      <c r="J394" s="69" t="n">
        <v>100</v>
      </c>
      <c r="K394" s="38"/>
      <c r="L394" s="33"/>
      <c r="M394" s="51"/>
    </row>
    <row r="395" customFormat="false" ht="13.8" hidden="false" customHeight="false" outlineLevel="0" collapsed="false">
      <c r="A395" s="58"/>
      <c r="B395" s="29"/>
      <c r="C395" s="30"/>
      <c r="D395" s="35"/>
      <c r="E395" s="68"/>
      <c r="F395" s="69"/>
      <c r="G395" s="70"/>
      <c r="H395" s="70"/>
      <c r="I395" s="70"/>
      <c r="J395" s="70"/>
      <c r="K395" s="38"/>
      <c r="L395" s="33"/>
      <c r="M395" s="51"/>
    </row>
    <row r="396" customFormat="false" ht="13.8" hidden="false" customHeight="false" outlineLevel="0" collapsed="false">
      <c r="A396" s="58"/>
      <c r="B396" s="29"/>
      <c r="C396" s="30"/>
      <c r="D396" s="35"/>
      <c r="E396" s="68"/>
      <c r="F396" s="69"/>
      <c r="G396" s="70"/>
      <c r="H396" s="70"/>
      <c r="I396" s="70"/>
      <c r="J396" s="70"/>
      <c r="K396" s="38"/>
      <c r="L396" s="33"/>
      <c r="M396" s="51"/>
    </row>
    <row r="397" customFormat="false" ht="13.8" hidden="false" customHeight="false" outlineLevel="0" collapsed="false">
      <c r="A397" s="58"/>
      <c r="B397" s="29"/>
      <c r="C397" s="30"/>
      <c r="D397" s="37"/>
      <c r="E397" s="32"/>
      <c r="F397" s="33"/>
      <c r="G397" s="33"/>
      <c r="H397" s="33"/>
      <c r="I397" s="33"/>
      <c r="J397" s="33"/>
      <c r="K397" s="38"/>
      <c r="L397" s="33"/>
      <c r="M397" s="51"/>
    </row>
    <row r="398" customFormat="false" ht="13.8" hidden="false" customHeight="false" outlineLevel="0" collapsed="false">
      <c r="A398" s="58"/>
      <c r="B398" s="29"/>
      <c r="C398" s="30"/>
      <c r="D398" s="37"/>
      <c r="E398" s="32"/>
      <c r="F398" s="33"/>
      <c r="G398" s="33"/>
      <c r="H398" s="33"/>
      <c r="I398" s="33"/>
      <c r="J398" s="33"/>
      <c r="K398" s="38"/>
      <c r="L398" s="33"/>
      <c r="M398" s="51"/>
    </row>
    <row r="399" customFormat="false" ht="13.8" hidden="false" customHeight="false" outlineLevel="0" collapsed="false">
      <c r="A399" s="58"/>
      <c r="B399" s="29"/>
      <c r="C399" s="30"/>
      <c r="D399" s="39"/>
      <c r="E399" s="32"/>
      <c r="F399" s="33"/>
      <c r="G399" s="33"/>
      <c r="H399" s="33"/>
      <c r="I399" s="33"/>
      <c r="J399" s="33"/>
      <c r="K399" s="38"/>
      <c r="L399" s="33"/>
      <c r="M399" s="51"/>
    </row>
    <row r="400" customFormat="false" ht="13.8" hidden="false" customHeight="false" outlineLevel="0" collapsed="false">
      <c r="A400" s="58"/>
      <c r="B400" s="29"/>
      <c r="C400" s="30"/>
      <c r="D400" s="39"/>
      <c r="E400" s="32"/>
      <c r="F400" s="33"/>
      <c r="G400" s="33"/>
      <c r="H400" s="33"/>
      <c r="I400" s="33"/>
      <c r="J400" s="33"/>
      <c r="K400" s="38"/>
      <c r="L400" s="33"/>
      <c r="M400" s="51"/>
    </row>
    <row r="401" customFormat="false" ht="13.8" hidden="false" customHeight="false" outlineLevel="0" collapsed="false">
      <c r="A401" s="60"/>
      <c r="B401" s="41"/>
      <c r="C401" s="42"/>
      <c r="D401" s="43" t="s">
        <v>38</v>
      </c>
      <c r="E401" s="44"/>
      <c r="F401" s="76" t="n">
        <f aca="false">SUM(F391:F400)</f>
        <v>500</v>
      </c>
      <c r="G401" s="77" t="n">
        <f aca="false">SUM(G391:G400)</f>
        <v>20.26</v>
      </c>
      <c r="H401" s="77" t="n">
        <f aca="false">SUM(H391:H400)</f>
        <v>19.99</v>
      </c>
      <c r="I401" s="77" t="n">
        <f aca="false">SUM(I391:I400)</f>
        <v>75.07</v>
      </c>
      <c r="J401" s="77" t="n">
        <f aca="false">SUM(J391:J400)</f>
        <v>515.89</v>
      </c>
      <c r="K401" s="46"/>
      <c r="L401" s="47" t="n">
        <f aca="false">SUM(L391:L400)</f>
        <v>117.38</v>
      </c>
      <c r="M401" s="51"/>
    </row>
    <row r="402" customFormat="false" ht="23.85" hidden="false" customHeight="false" outlineLevel="0" collapsed="false">
      <c r="A402" s="49" t="n">
        <v>4</v>
      </c>
      <c r="B402" s="49" t="n">
        <v>2</v>
      </c>
      <c r="C402" s="67" t="s">
        <v>39</v>
      </c>
      <c r="D402" s="37" t="s">
        <v>40</v>
      </c>
      <c r="E402" s="68" t="s">
        <v>191</v>
      </c>
      <c r="F402" s="69" t="n">
        <v>60</v>
      </c>
      <c r="G402" s="70" t="n">
        <v>3.08</v>
      </c>
      <c r="H402" s="70" t="n">
        <v>4.15</v>
      </c>
      <c r="I402" s="70" t="n">
        <v>7.64</v>
      </c>
      <c r="J402" s="70" t="n">
        <v>72.47</v>
      </c>
      <c r="K402" s="38" t="s">
        <v>192</v>
      </c>
      <c r="L402" s="47" t="n">
        <f aca="false">SUM(L392:L401)</f>
        <v>117.38</v>
      </c>
      <c r="M402" s="51"/>
    </row>
    <row r="403" customFormat="false" ht="13.8" hidden="false" customHeight="false" outlineLevel="0" collapsed="false">
      <c r="A403" s="58"/>
      <c r="B403" s="29"/>
      <c r="C403" s="30"/>
      <c r="D403" s="37" t="s">
        <v>43</v>
      </c>
      <c r="E403" s="68" t="s">
        <v>69</v>
      </c>
      <c r="F403" s="69" t="n">
        <v>200</v>
      </c>
      <c r="G403" s="70" t="n">
        <v>4.11</v>
      </c>
      <c r="H403" s="70" t="n">
        <v>7.75</v>
      </c>
      <c r="I403" s="70" t="n">
        <v>16.67</v>
      </c>
      <c r="J403" s="70" t="n">
        <v>135.19</v>
      </c>
      <c r="K403" s="38" t="s">
        <v>70</v>
      </c>
      <c r="L403" s="80"/>
      <c r="M403" s="51"/>
    </row>
    <row r="404" customFormat="false" ht="13.8" hidden="false" customHeight="false" outlineLevel="0" collapsed="false">
      <c r="A404" s="58"/>
      <c r="B404" s="29"/>
      <c r="C404" s="30"/>
      <c r="D404" s="37" t="s">
        <v>46</v>
      </c>
      <c r="E404" s="68" t="s">
        <v>193</v>
      </c>
      <c r="F404" s="69" t="n">
        <v>200</v>
      </c>
      <c r="G404" s="70" t="n">
        <v>14.3</v>
      </c>
      <c r="H404" s="70" t="n">
        <v>13.54</v>
      </c>
      <c r="I404" s="70" t="n">
        <v>13.59</v>
      </c>
      <c r="J404" s="70" t="n">
        <v>349.16</v>
      </c>
      <c r="K404" s="38" t="s">
        <v>194</v>
      </c>
      <c r="L404" s="80"/>
      <c r="M404" s="51"/>
    </row>
    <row r="405" customFormat="false" ht="13.8" hidden="false" customHeight="false" outlineLevel="0" collapsed="false">
      <c r="A405" s="58"/>
      <c r="B405" s="29"/>
      <c r="C405" s="30"/>
      <c r="D405" s="37"/>
      <c r="E405" s="68"/>
      <c r="F405" s="69"/>
      <c r="G405" s="70"/>
      <c r="H405" s="70"/>
      <c r="I405" s="70"/>
      <c r="J405" s="70"/>
      <c r="K405" s="38"/>
      <c r="L405" s="80"/>
      <c r="M405" s="51"/>
    </row>
    <row r="406" customFormat="false" ht="13.8" hidden="false" customHeight="false" outlineLevel="0" collapsed="false">
      <c r="A406" s="58"/>
      <c r="B406" s="29"/>
      <c r="C406" s="30"/>
      <c r="D406" s="37" t="s">
        <v>52</v>
      </c>
      <c r="E406" s="68" t="s">
        <v>133</v>
      </c>
      <c r="F406" s="69" t="n">
        <v>200</v>
      </c>
      <c r="G406" s="70" t="n">
        <v>0.54</v>
      </c>
      <c r="H406" s="70" t="n">
        <v>0.22</v>
      </c>
      <c r="I406" s="70" t="n">
        <v>18.71</v>
      </c>
      <c r="J406" s="70" t="n">
        <v>89.33</v>
      </c>
      <c r="K406" s="38" t="s">
        <v>76</v>
      </c>
      <c r="L406" s="80"/>
      <c r="M406" s="51"/>
    </row>
    <row r="407" customFormat="false" ht="13.8" hidden="false" customHeight="false" outlineLevel="0" collapsed="false">
      <c r="A407" s="58"/>
      <c r="B407" s="29"/>
      <c r="C407" s="30"/>
      <c r="D407" s="37" t="s">
        <v>55</v>
      </c>
      <c r="E407" s="68" t="s">
        <v>67</v>
      </c>
      <c r="F407" s="69" t="n">
        <v>20</v>
      </c>
      <c r="G407" s="78" t="n">
        <v>1.2</v>
      </c>
      <c r="H407" s="78" t="n">
        <v>0.15</v>
      </c>
      <c r="I407" s="78" t="n">
        <v>7.5</v>
      </c>
      <c r="J407" s="69" t="n">
        <v>65</v>
      </c>
      <c r="K407" s="38"/>
      <c r="L407" s="80"/>
      <c r="M407" s="51"/>
    </row>
    <row r="408" customFormat="false" ht="13.8" hidden="false" customHeight="false" outlineLevel="0" collapsed="false">
      <c r="A408" s="58"/>
      <c r="B408" s="29"/>
      <c r="C408" s="30"/>
      <c r="D408" s="37" t="s">
        <v>57</v>
      </c>
      <c r="E408" s="68" t="s">
        <v>58</v>
      </c>
      <c r="F408" s="69" t="n">
        <v>40</v>
      </c>
      <c r="G408" s="78" t="n">
        <v>2.4</v>
      </c>
      <c r="H408" s="78" t="n">
        <v>0.4</v>
      </c>
      <c r="I408" s="78" t="n">
        <v>16.8</v>
      </c>
      <c r="J408" s="69" t="n">
        <v>80</v>
      </c>
      <c r="K408" s="38"/>
      <c r="L408" s="80"/>
      <c r="M408" s="51"/>
    </row>
    <row r="409" customFormat="false" ht="13.8" hidden="false" customHeight="false" outlineLevel="0" collapsed="false">
      <c r="A409" s="58"/>
      <c r="B409" s="29"/>
      <c r="C409" s="30"/>
      <c r="D409" s="37"/>
      <c r="E409" s="32"/>
      <c r="F409" s="33"/>
      <c r="G409" s="33"/>
      <c r="H409" s="33"/>
      <c r="I409" s="33"/>
      <c r="J409" s="33"/>
      <c r="K409" s="38"/>
      <c r="L409" s="80"/>
      <c r="M409" s="51"/>
    </row>
    <row r="410" customFormat="false" ht="13.8" hidden="false" customHeight="false" outlineLevel="0" collapsed="false">
      <c r="A410" s="58"/>
      <c r="B410" s="29"/>
      <c r="C410" s="30"/>
      <c r="D410" s="37"/>
      <c r="E410" s="32"/>
      <c r="F410" s="33"/>
      <c r="G410" s="33"/>
      <c r="H410" s="33"/>
      <c r="I410" s="33"/>
      <c r="J410" s="33"/>
      <c r="K410" s="38"/>
      <c r="L410" s="80"/>
      <c r="M410" s="51"/>
    </row>
    <row r="411" customFormat="false" ht="13.8" hidden="false" customHeight="false" outlineLevel="0" collapsed="false">
      <c r="A411" s="58"/>
      <c r="B411" s="29"/>
      <c r="C411" s="30"/>
      <c r="D411" s="37"/>
      <c r="E411" s="32"/>
      <c r="F411" s="33"/>
      <c r="G411" s="33"/>
      <c r="H411" s="33"/>
      <c r="I411" s="33"/>
      <c r="J411" s="33"/>
      <c r="K411" s="38"/>
      <c r="L411" s="80"/>
      <c r="M411" s="51"/>
    </row>
    <row r="412" customFormat="false" ht="13.8" hidden="false" customHeight="false" outlineLevel="0" collapsed="false">
      <c r="A412" s="58"/>
      <c r="B412" s="29"/>
      <c r="C412" s="30"/>
      <c r="D412" s="39"/>
      <c r="E412" s="32"/>
      <c r="F412" s="33"/>
      <c r="G412" s="33"/>
      <c r="H412" s="33"/>
      <c r="I412" s="33"/>
      <c r="J412" s="33"/>
      <c r="K412" s="38"/>
      <c r="L412" s="80"/>
      <c r="M412" s="51"/>
    </row>
    <row r="413" customFormat="false" ht="13.8" hidden="false" customHeight="false" outlineLevel="0" collapsed="false">
      <c r="A413" s="58"/>
      <c r="B413" s="29"/>
      <c r="C413" s="30"/>
      <c r="D413" s="39"/>
      <c r="E413" s="32"/>
      <c r="F413" s="33"/>
      <c r="G413" s="33"/>
      <c r="H413" s="33"/>
      <c r="I413" s="33"/>
      <c r="J413" s="33"/>
      <c r="K413" s="38"/>
      <c r="L413" s="80"/>
      <c r="M413" s="51"/>
    </row>
    <row r="414" customFormat="false" ht="13.8" hidden="false" customHeight="false" outlineLevel="0" collapsed="false">
      <c r="A414" s="60"/>
      <c r="B414" s="41"/>
      <c r="C414" s="42"/>
      <c r="D414" s="43" t="s">
        <v>38</v>
      </c>
      <c r="E414" s="44"/>
      <c r="F414" s="76" t="n">
        <f aca="false">SUM(F402:F413)</f>
        <v>720</v>
      </c>
      <c r="G414" s="77" t="n">
        <f aca="false">SUM(G402:G413)</f>
        <v>25.63</v>
      </c>
      <c r="H414" s="77" t="n">
        <f aca="false">SUM(H402:H413)</f>
        <v>26.21</v>
      </c>
      <c r="I414" s="77" t="n">
        <f aca="false">SUM(I402:I413)</f>
        <v>80.91</v>
      </c>
      <c r="J414" s="77" t="n">
        <f aca="false">SUM(J402:J413)</f>
        <v>791.15</v>
      </c>
      <c r="K414" s="46"/>
      <c r="L414" s="94" t="n">
        <f aca="false">SUM(L402:L413)</f>
        <v>117.38</v>
      </c>
      <c r="M414" s="51"/>
    </row>
    <row r="415" customFormat="false" ht="12.75" hidden="false" customHeight="true" outlineLevel="0" collapsed="false">
      <c r="A415" s="61" t="n">
        <v>4</v>
      </c>
      <c r="B415" s="61" t="n">
        <v>2</v>
      </c>
      <c r="C415" s="54" t="s">
        <v>59</v>
      </c>
      <c r="D415" s="54"/>
      <c r="E415" s="55"/>
      <c r="F415" s="86" t="n">
        <f aca="false">F401+F414</f>
        <v>1220</v>
      </c>
      <c r="G415" s="86" t="n">
        <f aca="false">G401+G414</f>
        <v>45.89</v>
      </c>
      <c r="H415" s="86" t="n">
        <f aca="false">H401+H414</f>
        <v>46.2</v>
      </c>
      <c r="I415" s="86" t="n">
        <f aca="false">I401+I414</f>
        <v>155.98</v>
      </c>
      <c r="J415" s="86" t="n">
        <f aca="false">J401+J414</f>
        <v>1307.04</v>
      </c>
      <c r="K415" s="86"/>
      <c r="L415" s="87" t="n">
        <f aca="false">L401+L414</f>
        <v>234.76</v>
      </c>
      <c r="M415" s="51"/>
    </row>
    <row r="416" customFormat="false" ht="13.8" hidden="false" customHeight="false" outlineLevel="0" collapsed="false">
      <c r="A416" s="20" t="n">
        <v>4</v>
      </c>
      <c r="B416" s="21" t="n">
        <v>3</v>
      </c>
      <c r="C416" s="71" t="s">
        <v>26</v>
      </c>
      <c r="D416" s="23" t="s">
        <v>27</v>
      </c>
      <c r="E416" s="73" t="s">
        <v>134</v>
      </c>
      <c r="F416" s="74" t="n">
        <v>150</v>
      </c>
      <c r="G416" s="92" t="n">
        <v>12.09</v>
      </c>
      <c r="H416" s="92" t="n">
        <v>15.36</v>
      </c>
      <c r="I416" s="92" t="n">
        <v>11.36</v>
      </c>
      <c r="J416" s="92" t="n">
        <v>324.33</v>
      </c>
      <c r="K416" s="59" t="s">
        <v>195</v>
      </c>
      <c r="L416" s="25" t="n">
        <v>117.38</v>
      </c>
      <c r="M416" s="51"/>
    </row>
    <row r="417" customFormat="false" ht="13.8" hidden="false" customHeight="false" outlineLevel="0" collapsed="false">
      <c r="A417" s="28"/>
      <c r="B417" s="29"/>
      <c r="C417" s="30"/>
      <c r="D417" s="31" t="s">
        <v>40</v>
      </c>
      <c r="E417" s="73" t="s">
        <v>68</v>
      </c>
      <c r="F417" s="74" t="n">
        <v>60</v>
      </c>
      <c r="G417" s="75" t="n">
        <v>0.69</v>
      </c>
      <c r="H417" s="75" t="n">
        <v>0.13</v>
      </c>
      <c r="I417" s="75" t="n">
        <v>0.33</v>
      </c>
      <c r="J417" s="75" t="n">
        <v>7.1</v>
      </c>
      <c r="K417" s="95" t="s">
        <v>85</v>
      </c>
      <c r="L417" s="33"/>
      <c r="M417" s="51"/>
    </row>
    <row r="418" customFormat="false" ht="13.8" hidden="false" customHeight="false" outlineLevel="0" collapsed="false">
      <c r="A418" s="28"/>
      <c r="B418" s="29"/>
      <c r="C418" s="30"/>
      <c r="D418" s="37" t="s">
        <v>30</v>
      </c>
      <c r="E418" s="73" t="s">
        <v>136</v>
      </c>
      <c r="F418" s="74" t="n">
        <v>200</v>
      </c>
      <c r="G418" s="90" t="n">
        <v>3.58</v>
      </c>
      <c r="H418" s="90" t="n">
        <v>2.85</v>
      </c>
      <c r="I418" s="90" t="n">
        <v>15.71</v>
      </c>
      <c r="J418" s="74" t="n">
        <v>104.05</v>
      </c>
      <c r="K418" s="38" t="s">
        <v>80</v>
      </c>
      <c r="L418" s="33"/>
      <c r="M418" s="51"/>
    </row>
    <row r="419" customFormat="false" ht="15.75" hidden="false" customHeight="true" outlineLevel="0" collapsed="false">
      <c r="A419" s="28"/>
      <c r="B419" s="29"/>
      <c r="C419" s="30"/>
      <c r="D419" s="37" t="s">
        <v>66</v>
      </c>
      <c r="E419" s="73" t="s">
        <v>67</v>
      </c>
      <c r="F419" s="74" t="n">
        <v>70</v>
      </c>
      <c r="G419" s="90" t="n">
        <v>5.6</v>
      </c>
      <c r="H419" s="90" t="n">
        <v>0.7</v>
      </c>
      <c r="I419" s="90" t="n">
        <v>36.4</v>
      </c>
      <c r="J419" s="90" t="n">
        <v>175</v>
      </c>
      <c r="K419" s="38"/>
      <c r="L419" s="33"/>
      <c r="M419" s="51"/>
    </row>
    <row r="420" customFormat="false" ht="13.8" hidden="false" customHeight="false" outlineLevel="0" collapsed="false">
      <c r="A420" s="28"/>
      <c r="B420" s="29"/>
      <c r="C420" s="30"/>
      <c r="D420" s="37" t="s">
        <v>81</v>
      </c>
      <c r="E420" s="73" t="s">
        <v>82</v>
      </c>
      <c r="F420" s="74" t="n">
        <v>100</v>
      </c>
      <c r="G420" s="90" t="n">
        <v>0.6</v>
      </c>
      <c r="H420" s="90" t="n">
        <v>0.6</v>
      </c>
      <c r="I420" s="90" t="n">
        <v>14.7</v>
      </c>
      <c r="J420" s="90" t="n">
        <v>75.5</v>
      </c>
      <c r="K420" s="38" t="s">
        <v>83</v>
      </c>
      <c r="L420" s="33"/>
      <c r="M420" s="51"/>
    </row>
    <row r="421" customFormat="false" ht="13.8" hidden="false" customHeight="false" outlineLevel="0" collapsed="false">
      <c r="A421" s="28"/>
      <c r="B421" s="29"/>
      <c r="C421" s="30"/>
      <c r="D421" s="37"/>
      <c r="E421" s="96"/>
      <c r="F421" s="33"/>
      <c r="G421" s="33"/>
      <c r="H421" s="33"/>
      <c r="I421" s="33"/>
      <c r="J421" s="33"/>
      <c r="K421" s="38"/>
      <c r="L421" s="33"/>
      <c r="M421" s="51"/>
    </row>
    <row r="422" customFormat="false" ht="13.8" hidden="false" customHeight="false" outlineLevel="0" collapsed="false">
      <c r="A422" s="28"/>
      <c r="B422" s="29"/>
      <c r="C422" s="30"/>
      <c r="D422" s="39"/>
      <c r="E422" s="96"/>
      <c r="F422" s="33"/>
      <c r="G422" s="33"/>
      <c r="H422" s="33"/>
      <c r="I422" s="33"/>
      <c r="J422" s="33"/>
      <c r="K422" s="38"/>
      <c r="L422" s="33"/>
      <c r="M422" s="51"/>
    </row>
    <row r="423" customFormat="false" ht="13.8" hidden="false" customHeight="false" outlineLevel="0" collapsed="false">
      <c r="A423" s="28"/>
      <c r="B423" s="29"/>
      <c r="C423" s="30"/>
      <c r="D423" s="39"/>
      <c r="E423" s="96"/>
      <c r="F423" s="33"/>
      <c r="G423" s="33"/>
      <c r="H423" s="33"/>
      <c r="I423" s="33"/>
      <c r="J423" s="33"/>
      <c r="K423" s="38"/>
      <c r="L423" s="33"/>
      <c r="M423" s="51"/>
    </row>
    <row r="424" customFormat="false" ht="13.8" hidden="false" customHeight="false" outlineLevel="0" collapsed="false">
      <c r="A424" s="40"/>
      <c r="B424" s="41"/>
      <c r="C424" s="42"/>
      <c r="D424" s="43" t="s">
        <v>38</v>
      </c>
      <c r="E424" s="44"/>
      <c r="F424" s="76" t="n">
        <f aca="false">SUM(F416:F423)</f>
        <v>580</v>
      </c>
      <c r="G424" s="45" t="n">
        <f aca="false">SUM(G416:G423)</f>
        <v>22.56</v>
      </c>
      <c r="H424" s="45" t="n">
        <f aca="false">SUM(H416:H423)</f>
        <v>19.64</v>
      </c>
      <c r="I424" s="45" t="n">
        <f aca="false">SUM(I416:I423)</f>
        <v>78.5</v>
      </c>
      <c r="J424" s="45" t="n">
        <f aca="false">SUM(J416:J423)</f>
        <v>685.98</v>
      </c>
      <c r="K424" s="46"/>
      <c r="L424" s="47" t="n">
        <f aca="false">SUM(L416:L423)</f>
        <v>117.38</v>
      </c>
      <c r="M424" s="51"/>
    </row>
    <row r="425" customFormat="false" ht="13.8" hidden="false" customHeight="false" outlineLevel="0" collapsed="false">
      <c r="A425" s="48" t="n">
        <v>4</v>
      </c>
      <c r="B425" s="49" t="n">
        <v>3</v>
      </c>
      <c r="C425" s="67" t="s">
        <v>39</v>
      </c>
      <c r="D425" s="37" t="s">
        <v>40</v>
      </c>
      <c r="E425" s="88" t="s">
        <v>106</v>
      </c>
      <c r="F425" s="74" t="n">
        <v>60</v>
      </c>
      <c r="G425" s="92" t="n">
        <v>2.88</v>
      </c>
      <c r="H425" s="92" t="n">
        <v>5.71</v>
      </c>
      <c r="I425" s="92" t="n">
        <v>4.66</v>
      </c>
      <c r="J425" s="92" t="n">
        <v>81.99</v>
      </c>
      <c r="K425" s="38" t="s">
        <v>173</v>
      </c>
      <c r="L425" s="47" t="n">
        <f aca="false">SUM(L417:L424)</f>
        <v>117.38</v>
      </c>
      <c r="M425" s="51"/>
    </row>
    <row r="426" customFormat="false" ht="23.85" hidden="false" customHeight="false" outlineLevel="0" collapsed="false">
      <c r="A426" s="28"/>
      <c r="B426" s="29"/>
      <c r="C426" s="30"/>
      <c r="D426" s="37" t="s">
        <v>43</v>
      </c>
      <c r="E426" s="73" t="s">
        <v>108</v>
      </c>
      <c r="F426" s="74" t="n">
        <v>210</v>
      </c>
      <c r="G426" s="75" t="n">
        <v>3.96</v>
      </c>
      <c r="H426" s="75" t="n">
        <v>6.14</v>
      </c>
      <c r="I426" s="75" t="n">
        <v>9.71</v>
      </c>
      <c r="J426" s="75" t="n">
        <v>125.61</v>
      </c>
      <c r="K426" s="38" t="s">
        <v>109</v>
      </c>
      <c r="L426" s="33"/>
      <c r="M426" s="51"/>
    </row>
    <row r="427" customFormat="false" ht="13.8" hidden="false" customHeight="false" outlineLevel="0" collapsed="false">
      <c r="A427" s="28"/>
      <c r="B427" s="29"/>
      <c r="C427" s="30"/>
      <c r="D427" s="37" t="s">
        <v>46</v>
      </c>
      <c r="E427" s="73" t="s">
        <v>155</v>
      </c>
      <c r="F427" s="74" t="n">
        <v>200</v>
      </c>
      <c r="G427" s="75" t="n">
        <v>16.59</v>
      </c>
      <c r="H427" s="75" t="n">
        <v>12.48</v>
      </c>
      <c r="I427" s="74" t="n">
        <v>19.98</v>
      </c>
      <c r="J427" s="75" t="n">
        <v>285.56</v>
      </c>
      <c r="K427" s="38" t="s">
        <v>156</v>
      </c>
      <c r="L427" s="33"/>
      <c r="M427" s="51"/>
    </row>
    <row r="428" customFormat="false" ht="13.8" hidden="false" customHeight="false" outlineLevel="0" collapsed="false">
      <c r="A428" s="28"/>
      <c r="B428" s="29"/>
      <c r="C428" s="30"/>
      <c r="D428" s="37"/>
      <c r="E428" s="73"/>
      <c r="F428" s="74"/>
      <c r="G428" s="75"/>
      <c r="H428" s="75"/>
      <c r="I428" s="75"/>
      <c r="J428" s="75"/>
      <c r="K428" s="38"/>
      <c r="L428" s="33"/>
      <c r="M428" s="51"/>
    </row>
    <row r="429" customFormat="false" ht="13.8" hidden="false" customHeight="false" outlineLevel="0" collapsed="false">
      <c r="A429" s="28"/>
      <c r="B429" s="29"/>
      <c r="C429" s="30"/>
      <c r="D429" s="37" t="s">
        <v>52</v>
      </c>
      <c r="E429" s="73" t="s">
        <v>139</v>
      </c>
      <c r="F429" s="74" t="n">
        <v>200</v>
      </c>
      <c r="G429" s="74" t="n">
        <v>1.3</v>
      </c>
      <c r="H429" s="90" t="n">
        <v>0.2</v>
      </c>
      <c r="I429" s="90" t="n">
        <v>20.2</v>
      </c>
      <c r="J429" s="74" t="n">
        <v>92</v>
      </c>
      <c r="K429" s="38"/>
      <c r="L429" s="33"/>
      <c r="M429" s="51"/>
    </row>
    <row r="430" customFormat="false" ht="13.8" hidden="false" customHeight="false" outlineLevel="0" collapsed="false">
      <c r="A430" s="28"/>
      <c r="B430" s="29"/>
      <c r="C430" s="30"/>
      <c r="D430" s="37" t="s">
        <v>55</v>
      </c>
      <c r="E430" s="73" t="s">
        <v>196</v>
      </c>
      <c r="F430" s="74" t="n">
        <v>30</v>
      </c>
      <c r="G430" s="90" t="n">
        <v>2.4</v>
      </c>
      <c r="H430" s="90" t="n">
        <v>0.3</v>
      </c>
      <c r="I430" s="90" t="n">
        <v>15.6</v>
      </c>
      <c r="J430" s="74" t="n">
        <v>75</v>
      </c>
      <c r="K430" s="38"/>
      <c r="L430" s="33"/>
      <c r="M430" s="51"/>
    </row>
    <row r="431" customFormat="false" ht="13.8" hidden="false" customHeight="false" outlineLevel="0" collapsed="false">
      <c r="A431" s="28"/>
      <c r="B431" s="29"/>
      <c r="C431" s="30"/>
      <c r="D431" s="37" t="s">
        <v>57</v>
      </c>
      <c r="E431" s="73" t="s">
        <v>197</v>
      </c>
      <c r="F431" s="74" t="n">
        <v>40</v>
      </c>
      <c r="G431" s="90" t="n">
        <v>2.4</v>
      </c>
      <c r="H431" s="90" t="n">
        <v>0.4</v>
      </c>
      <c r="I431" s="90" t="n">
        <v>16.8</v>
      </c>
      <c r="J431" s="74" t="n">
        <v>80</v>
      </c>
      <c r="K431" s="38"/>
      <c r="L431" s="33"/>
      <c r="M431" s="51"/>
    </row>
    <row r="432" customFormat="false" ht="13.8" hidden="false" customHeight="false" outlineLevel="0" collapsed="false">
      <c r="A432" s="28"/>
      <c r="B432" s="29"/>
      <c r="C432" s="30"/>
      <c r="D432" s="37"/>
      <c r="E432" s="32"/>
      <c r="F432" s="33"/>
      <c r="G432" s="33"/>
      <c r="H432" s="33"/>
      <c r="I432" s="33"/>
      <c r="J432" s="33"/>
      <c r="K432" s="38"/>
      <c r="L432" s="33"/>
      <c r="M432" s="51"/>
    </row>
    <row r="433" customFormat="false" ht="13.8" hidden="false" customHeight="false" outlineLevel="0" collapsed="false">
      <c r="A433" s="28"/>
      <c r="B433" s="29"/>
      <c r="C433" s="30"/>
      <c r="D433" s="37"/>
      <c r="E433" s="32"/>
      <c r="F433" s="33"/>
      <c r="G433" s="33"/>
      <c r="H433" s="33"/>
      <c r="I433" s="33"/>
      <c r="J433" s="33"/>
      <c r="K433" s="38"/>
      <c r="L433" s="33"/>
      <c r="M433" s="51"/>
    </row>
    <row r="434" customFormat="false" ht="13.8" hidden="false" customHeight="false" outlineLevel="0" collapsed="false">
      <c r="A434" s="28"/>
      <c r="B434" s="29"/>
      <c r="C434" s="30"/>
      <c r="D434" s="37"/>
      <c r="E434" s="32"/>
      <c r="F434" s="33"/>
      <c r="G434" s="33"/>
      <c r="H434" s="33"/>
      <c r="I434" s="33"/>
      <c r="J434" s="33"/>
      <c r="K434" s="38"/>
      <c r="L434" s="33"/>
      <c r="M434" s="51"/>
    </row>
    <row r="435" customFormat="false" ht="13.8" hidden="false" customHeight="false" outlineLevel="0" collapsed="false">
      <c r="A435" s="28"/>
      <c r="B435" s="29"/>
      <c r="C435" s="30"/>
      <c r="D435" s="39"/>
      <c r="E435" s="32"/>
      <c r="F435" s="33"/>
      <c r="G435" s="33"/>
      <c r="H435" s="33"/>
      <c r="I435" s="33"/>
      <c r="J435" s="33"/>
      <c r="K435" s="38"/>
      <c r="L435" s="33"/>
      <c r="M435" s="51"/>
    </row>
    <row r="436" customFormat="false" ht="13.8" hidden="false" customHeight="false" outlineLevel="0" collapsed="false">
      <c r="A436" s="28"/>
      <c r="B436" s="29"/>
      <c r="C436" s="30"/>
      <c r="D436" s="39"/>
      <c r="E436" s="32"/>
      <c r="F436" s="33"/>
      <c r="G436" s="33"/>
      <c r="H436" s="33"/>
      <c r="I436" s="33"/>
      <c r="J436" s="33"/>
      <c r="K436" s="38"/>
      <c r="L436" s="33"/>
      <c r="M436" s="51"/>
    </row>
    <row r="437" customFormat="false" ht="13.8" hidden="false" customHeight="false" outlineLevel="0" collapsed="false">
      <c r="A437" s="40"/>
      <c r="B437" s="41"/>
      <c r="C437" s="42"/>
      <c r="D437" s="43" t="s">
        <v>38</v>
      </c>
      <c r="E437" s="44"/>
      <c r="F437" s="76" t="n">
        <f aca="false">SUM(F425:F436)</f>
        <v>740</v>
      </c>
      <c r="G437" s="45" t="n">
        <f aca="false">SUM(G425:G436)</f>
        <v>29.53</v>
      </c>
      <c r="H437" s="45" t="n">
        <f aca="false">SUM(H425:H436)</f>
        <v>25.23</v>
      </c>
      <c r="I437" s="45" t="n">
        <f aca="false">SUM(I425:I436)</f>
        <v>86.95</v>
      </c>
      <c r="J437" s="45" t="n">
        <f aca="false">SUM(J425:J436)</f>
        <v>740.16</v>
      </c>
      <c r="K437" s="46"/>
      <c r="L437" s="47" t="n">
        <f aca="false">SUM(L425:L436)</f>
        <v>117.38</v>
      </c>
      <c r="M437" s="51"/>
    </row>
    <row r="438" customFormat="false" ht="12.75" hidden="false" customHeight="true" outlineLevel="0" collapsed="false">
      <c r="A438" s="52" t="n">
        <v>4</v>
      </c>
      <c r="B438" s="53" t="n">
        <v>3</v>
      </c>
      <c r="C438" s="54" t="s">
        <v>59</v>
      </c>
      <c r="D438" s="54"/>
      <c r="E438" s="55"/>
      <c r="F438" s="86" t="n">
        <f aca="false">F424+F437</f>
        <v>1320</v>
      </c>
      <c r="G438" s="86" t="n">
        <f aca="false">G424+G437</f>
        <v>52.09</v>
      </c>
      <c r="H438" s="86" t="n">
        <f aca="false">H424+H437</f>
        <v>44.87</v>
      </c>
      <c r="I438" s="86" t="n">
        <f aca="false">I424+I437</f>
        <v>165.45</v>
      </c>
      <c r="J438" s="86" t="n">
        <f aca="false">J424+J437</f>
        <v>1426.14</v>
      </c>
      <c r="K438" s="86" t="n">
        <f aca="false">K424+K437</f>
        <v>0</v>
      </c>
      <c r="L438" s="87" t="n">
        <f aca="false">L424+L437</f>
        <v>234.76</v>
      </c>
      <c r="M438" s="51"/>
    </row>
    <row r="439" customFormat="false" ht="13.8" hidden="false" customHeight="false" outlineLevel="0" collapsed="false">
      <c r="A439" s="20" t="n">
        <v>4</v>
      </c>
      <c r="B439" s="21" t="n">
        <v>4</v>
      </c>
      <c r="C439" s="71" t="s">
        <v>26</v>
      </c>
      <c r="D439" s="23" t="s">
        <v>27</v>
      </c>
      <c r="E439" s="68" t="s">
        <v>198</v>
      </c>
      <c r="F439" s="69" t="n">
        <v>90</v>
      </c>
      <c r="G439" s="70" t="n">
        <v>9.43</v>
      </c>
      <c r="H439" s="70" t="n">
        <v>17.83</v>
      </c>
      <c r="I439" s="70" t="n">
        <v>6.01</v>
      </c>
      <c r="J439" s="70" t="n">
        <v>248.04</v>
      </c>
      <c r="K439" s="59" t="s">
        <v>141</v>
      </c>
      <c r="L439" s="97" t="n">
        <v>117.38</v>
      </c>
      <c r="M439" s="51"/>
    </row>
    <row r="440" customFormat="false" ht="13.8" hidden="false" customHeight="false" outlineLevel="0" collapsed="false">
      <c r="A440" s="28"/>
      <c r="B440" s="29"/>
      <c r="C440" s="30"/>
      <c r="D440" s="83" t="s">
        <v>40</v>
      </c>
      <c r="E440" s="68" t="s">
        <v>199</v>
      </c>
      <c r="F440" s="33" t="n">
        <v>60</v>
      </c>
      <c r="G440" s="33" t="n">
        <v>0.8</v>
      </c>
      <c r="H440" s="33" t="n">
        <v>0</v>
      </c>
      <c r="I440" s="33" t="n">
        <v>0</v>
      </c>
      <c r="J440" s="33" t="n">
        <v>6.8</v>
      </c>
      <c r="K440" s="34" t="s">
        <v>63</v>
      </c>
      <c r="L440" s="33"/>
      <c r="M440" s="51"/>
    </row>
    <row r="441" customFormat="false" ht="13.8" hidden="false" customHeight="false" outlineLevel="0" collapsed="false">
      <c r="A441" s="28"/>
      <c r="B441" s="29"/>
      <c r="C441" s="30"/>
      <c r="D441" s="37" t="s">
        <v>30</v>
      </c>
      <c r="E441" s="68" t="s">
        <v>200</v>
      </c>
      <c r="F441" s="69" t="n">
        <v>200</v>
      </c>
      <c r="G441" s="70" t="n">
        <v>0.05</v>
      </c>
      <c r="H441" s="70" t="n">
        <v>1.27</v>
      </c>
      <c r="I441" s="70" t="n">
        <v>15.45</v>
      </c>
      <c r="J441" s="70" t="n">
        <v>68.42</v>
      </c>
      <c r="K441" s="38" t="s">
        <v>145</v>
      </c>
      <c r="L441" s="80"/>
      <c r="M441" s="51"/>
    </row>
    <row r="442" customFormat="false" ht="13.8" hidden="false" customHeight="false" outlineLevel="0" collapsed="false">
      <c r="A442" s="28"/>
      <c r="B442" s="29"/>
      <c r="C442" s="30"/>
      <c r="D442" s="37" t="s">
        <v>66</v>
      </c>
      <c r="E442" s="68" t="s">
        <v>67</v>
      </c>
      <c r="F442" s="69" t="n">
        <v>40</v>
      </c>
      <c r="G442" s="78" t="n">
        <v>3.2</v>
      </c>
      <c r="H442" s="78" t="n">
        <v>0.4</v>
      </c>
      <c r="I442" s="78" t="n">
        <v>20.8</v>
      </c>
      <c r="J442" s="69" t="n">
        <v>100</v>
      </c>
      <c r="K442" s="38"/>
      <c r="L442" s="80"/>
      <c r="M442" s="51"/>
    </row>
    <row r="443" customFormat="false" ht="13.8" hidden="false" customHeight="false" outlineLevel="0" collapsed="false">
      <c r="A443" s="28"/>
      <c r="B443" s="29"/>
      <c r="C443" s="30"/>
      <c r="D443" s="35"/>
      <c r="E443" s="68"/>
      <c r="F443" s="69"/>
      <c r="G443" s="70"/>
      <c r="H443" s="70"/>
      <c r="I443" s="70"/>
      <c r="J443" s="70"/>
      <c r="K443" s="38"/>
      <c r="L443" s="80"/>
      <c r="M443" s="51"/>
    </row>
    <row r="444" customFormat="false" ht="13.8" hidden="false" customHeight="false" outlineLevel="0" collapsed="false">
      <c r="A444" s="28"/>
      <c r="B444" s="29"/>
      <c r="C444" s="30"/>
      <c r="D444" s="35" t="s">
        <v>49</v>
      </c>
      <c r="E444" s="68" t="s">
        <v>132</v>
      </c>
      <c r="F444" s="69" t="n">
        <v>150</v>
      </c>
      <c r="G444" s="70" t="n">
        <v>6.57</v>
      </c>
      <c r="H444" s="70" t="n">
        <v>3.17</v>
      </c>
      <c r="I444" s="70" t="n">
        <v>29.72</v>
      </c>
      <c r="J444" s="70" t="n">
        <v>253.38</v>
      </c>
      <c r="K444" s="38" t="s">
        <v>91</v>
      </c>
      <c r="L444" s="80"/>
      <c r="M444" s="51"/>
    </row>
    <row r="445" customFormat="false" ht="13.8" hidden="false" customHeight="false" outlineLevel="0" collapsed="false">
      <c r="A445" s="28"/>
      <c r="B445" s="29"/>
      <c r="C445" s="30"/>
      <c r="D445" s="37"/>
      <c r="E445" s="32"/>
      <c r="F445" s="33"/>
      <c r="G445" s="33"/>
      <c r="H445" s="33"/>
      <c r="I445" s="33"/>
      <c r="J445" s="33"/>
      <c r="K445" s="38"/>
      <c r="L445" s="80"/>
      <c r="M445" s="51"/>
    </row>
    <row r="446" customFormat="false" ht="13.8" hidden="false" customHeight="false" outlineLevel="0" collapsed="false">
      <c r="A446" s="28"/>
      <c r="B446" s="29"/>
      <c r="C446" s="30"/>
      <c r="D446" s="37"/>
      <c r="E446" s="96"/>
      <c r="F446" s="33"/>
      <c r="G446" s="33"/>
      <c r="H446" s="33"/>
      <c r="I446" s="33"/>
      <c r="J446" s="33"/>
      <c r="K446" s="38"/>
      <c r="L446" s="80"/>
      <c r="M446" s="51"/>
    </row>
    <row r="447" customFormat="false" ht="13.8" hidden="false" customHeight="false" outlineLevel="0" collapsed="false">
      <c r="A447" s="28"/>
      <c r="B447" s="29"/>
      <c r="C447" s="30"/>
      <c r="D447" s="39"/>
      <c r="E447" s="96"/>
      <c r="F447" s="33"/>
      <c r="G447" s="33"/>
      <c r="H447" s="33"/>
      <c r="I447" s="33"/>
      <c r="J447" s="33"/>
      <c r="K447" s="38"/>
      <c r="L447" s="80"/>
      <c r="M447" s="51"/>
    </row>
    <row r="448" customFormat="false" ht="13.8" hidden="false" customHeight="false" outlineLevel="0" collapsed="false">
      <c r="A448" s="28"/>
      <c r="B448" s="29"/>
      <c r="C448" s="30"/>
      <c r="D448" s="39"/>
      <c r="E448" s="32"/>
      <c r="F448" s="33"/>
      <c r="G448" s="33"/>
      <c r="H448" s="33"/>
      <c r="I448" s="33"/>
      <c r="J448" s="33"/>
      <c r="K448" s="38"/>
      <c r="L448" s="80"/>
      <c r="M448" s="51"/>
    </row>
    <row r="449" customFormat="false" ht="13.8" hidden="false" customHeight="false" outlineLevel="0" collapsed="false">
      <c r="A449" s="40"/>
      <c r="B449" s="41"/>
      <c r="C449" s="42"/>
      <c r="D449" s="43" t="s">
        <v>38</v>
      </c>
      <c r="E449" s="44"/>
      <c r="F449" s="76" t="n">
        <f aca="false">SUM(F439:F448)</f>
        <v>540</v>
      </c>
      <c r="G449" s="77" t="n">
        <f aca="false">SUM(G439:G448)</f>
        <v>20.05</v>
      </c>
      <c r="H449" s="77" t="n">
        <f aca="false">SUM(H439:H448)</f>
        <v>22.67</v>
      </c>
      <c r="I449" s="77" t="n">
        <f aca="false">SUM(I439:I448)</f>
        <v>71.98</v>
      </c>
      <c r="J449" s="77" t="n">
        <f aca="false">SUM(J439:J448)</f>
        <v>676.64</v>
      </c>
      <c r="K449" s="46"/>
      <c r="L449" s="94"/>
      <c r="M449" s="51"/>
    </row>
    <row r="450" customFormat="false" ht="13.8" hidden="false" customHeight="false" outlineLevel="0" collapsed="false">
      <c r="A450" s="48" t="n">
        <v>4</v>
      </c>
      <c r="B450" s="49" t="n">
        <v>4</v>
      </c>
      <c r="C450" s="67" t="s">
        <v>39</v>
      </c>
      <c r="D450" s="37" t="s">
        <v>40</v>
      </c>
      <c r="E450" s="73" t="s">
        <v>201</v>
      </c>
      <c r="F450" s="74" t="n">
        <v>60</v>
      </c>
      <c r="G450" s="75" t="n">
        <v>0.93</v>
      </c>
      <c r="H450" s="75" t="n">
        <v>8.06</v>
      </c>
      <c r="I450" s="75" t="n">
        <v>3.65</v>
      </c>
      <c r="J450" s="75" t="n">
        <v>91.62</v>
      </c>
      <c r="K450" s="38" t="s">
        <v>85</v>
      </c>
      <c r="L450" s="33" t="n">
        <v>117.38</v>
      </c>
      <c r="M450" s="51"/>
    </row>
    <row r="451" customFormat="false" ht="13.8" hidden="false" customHeight="false" outlineLevel="0" collapsed="false">
      <c r="A451" s="28"/>
      <c r="B451" s="29"/>
      <c r="C451" s="30"/>
      <c r="D451" s="37" t="s">
        <v>43</v>
      </c>
      <c r="E451" s="73" t="s">
        <v>146</v>
      </c>
      <c r="F451" s="74" t="n">
        <v>200</v>
      </c>
      <c r="G451" s="75" t="n">
        <v>7.35</v>
      </c>
      <c r="H451" s="75" t="n">
        <v>7.66</v>
      </c>
      <c r="I451" s="75" t="n">
        <v>11.79</v>
      </c>
      <c r="J451" s="75" t="n">
        <v>146.16</v>
      </c>
      <c r="K451" s="38" t="s">
        <v>147</v>
      </c>
      <c r="L451" s="33"/>
      <c r="M451" s="51"/>
    </row>
    <row r="452" customFormat="false" ht="13.8" hidden="false" customHeight="false" outlineLevel="0" collapsed="false">
      <c r="A452" s="28"/>
      <c r="B452" s="29"/>
      <c r="C452" s="30"/>
      <c r="D452" s="37" t="s">
        <v>46</v>
      </c>
      <c r="E452" s="73" t="s">
        <v>202</v>
      </c>
      <c r="F452" s="74" t="n">
        <v>90</v>
      </c>
      <c r="G452" s="75" t="n">
        <v>12.26</v>
      </c>
      <c r="H452" s="75" t="n">
        <v>8.05</v>
      </c>
      <c r="I452" s="75" t="n">
        <v>6.13</v>
      </c>
      <c r="J452" s="75" t="n">
        <v>162.3</v>
      </c>
      <c r="K452" s="38" t="s">
        <v>203</v>
      </c>
      <c r="L452" s="33"/>
      <c r="M452" s="51"/>
    </row>
    <row r="453" customFormat="false" ht="23.85" hidden="false" customHeight="false" outlineLevel="0" collapsed="false">
      <c r="A453" s="28"/>
      <c r="B453" s="29"/>
      <c r="C453" s="30"/>
      <c r="D453" s="37" t="s">
        <v>49</v>
      </c>
      <c r="E453" s="73" t="s">
        <v>204</v>
      </c>
      <c r="F453" s="74" t="n">
        <v>150</v>
      </c>
      <c r="G453" s="75" t="n">
        <v>3.41</v>
      </c>
      <c r="H453" s="75" t="n">
        <v>3.96</v>
      </c>
      <c r="I453" s="75" t="n">
        <v>23.83</v>
      </c>
      <c r="J453" s="75" t="n">
        <v>145.04</v>
      </c>
      <c r="K453" s="38" t="s">
        <v>205</v>
      </c>
      <c r="L453" s="33"/>
      <c r="M453" s="51"/>
    </row>
    <row r="454" customFormat="false" ht="13.8" hidden="false" customHeight="false" outlineLevel="0" collapsed="false">
      <c r="A454" s="28"/>
      <c r="B454" s="29"/>
      <c r="C454" s="30"/>
      <c r="D454" s="37" t="s">
        <v>52</v>
      </c>
      <c r="E454" s="73" t="s">
        <v>206</v>
      </c>
      <c r="F454" s="74" t="n">
        <v>200</v>
      </c>
      <c r="G454" s="75" t="n">
        <v>0.16</v>
      </c>
      <c r="H454" s="75" t="n">
        <v>0.04</v>
      </c>
      <c r="I454" s="90" t="n">
        <v>13.1</v>
      </c>
      <c r="J454" s="75" t="n">
        <v>54.29</v>
      </c>
      <c r="K454" s="38" t="s">
        <v>65</v>
      </c>
      <c r="L454" s="33"/>
      <c r="M454" s="51"/>
    </row>
    <row r="455" customFormat="false" ht="13.8" hidden="false" customHeight="false" outlineLevel="0" collapsed="false">
      <c r="A455" s="28"/>
      <c r="B455" s="29"/>
      <c r="C455" s="30"/>
      <c r="D455" s="37" t="s">
        <v>55</v>
      </c>
      <c r="E455" s="73" t="s">
        <v>196</v>
      </c>
      <c r="F455" s="74" t="n">
        <v>30</v>
      </c>
      <c r="G455" s="90" t="n">
        <v>2.4</v>
      </c>
      <c r="H455" s="90" t="n">
        <v>0.3</v>
      </c>
      <c r="I455" s="90" t="n">
        <v>15.6</v>
      </c>
      <c r="J455" s="74" t="n">
        <v>75</v>
      </c>
      <c r="K455" s="38"/>
      <c r="L455" s="33"/>
      <c r="M455" s="51"/>
    </row>
    <row r="456" customFormat="false" ht="13.8" hidden="false" customHeight="false" outlineLevel="0" collapsed="false">
      <c r="A456" s="28"/>
      <c r="B456" s="29"/>
      <c r="C456" s="30"/>
      <c r="D456" s="37" t="s">
        <v>57</v>
      </c>
      <c r="E456" s="73" t="s">
        <v>197</v>
      </c>
      <c r="F456" s="74" t="n">
        <v>40</v>
      </c>
      <c r="G456" s="90" t="n">
        <v>2.4</v>
      </c>
      <c r="H456" s="90" t="n">
        <v>0.4</v>
      </c>
      <c r="I456" s="90" t="n">
        <v>16.8</v>
      </c>
      <c r="J456" s="74" t="n">
        <v>80</v>
      </c>
      <c r="K456" s="38"/>
      <c r="L456" s="33"/>
      <c r="M456" s="51"/>
    </row>
    <row r="457" customFormat="false" ht="13.8" hidden="false" customHeight="false" outlineLevel="0" collapsed="false">
      <c r="A457" s="28"/>
      <c r="B457" s="29"/>
      <c r="C457" s="30"/>
      <c r="D457" s="37"/>
      <c r="E457" s="32"/>
      <c r="F457" s="33"/>
      <c r="G457" s="33"/>
      <c r="H457" s="33"/>
      <c r="I457" s="33"/>
      <c r="J457" s="33"/>
      <c r="K457" s="38"/>
      <c r="L457" s="33"/>
      <c r="M457" s="51"/>
    </row>
    <row r="458" customFormat="false" ht="13.8" hidden="false" customHeight="false" outlineLevel="0" collapsed="false">
      <c r="A458" s="28"/>
      <c r="B458" s="29"/>
      <c r="C458" s="30"/>
      <c r="D458" s="37"/>
      <c r="E458" s="32"/>
      <c r="F458" s="33"/>
      <c r="G458" s="33"/>
      <c r="H458" s="33"/>
      <c r="I458" s="33"/>
      <c r="J458" s="33"/>
      <c r="K458" s="38"/>
      <c r="L458" s="33"/>
      <c r="M458" s="51"/>
    </row>
    <row r="459" customFormat="false" ht="13.8" hidden="false" customHeight="false" outlineLevel="0" collapsed="false">
      <c r="A459" s="28"/>
      <c r="B459" s="29"/>
      <c r="C459" s="30"/>
      <c r="D459" s="37"/>
      <c r="E459" s="32"/>
      <c r="F459" s="33"/>
      <c r="G459" s="33"/>
      <c r="H459" s="33"/>
      <c r="I459" s="33"/>
      <c r="J459" s="33"/>
      <c r="K459" s="38"/>
      <c r="L459" s="33"/>
      <c r="M459" s="51"/>
    </row>
    <row r="460" customFormat="false" ht="13.8" hidden="false" customHeight="false" outlineLevel="0" collapsed="false">
      <c r="A460" s="28"/>
      <c r="B460" s="29"/>
      <c r="C460" s="30"/>
      <c r="D460" s="39"/>
      <c r="E460" s="32"/>
      <c r="F460" s="33"/>
      <c r="G460" s="33"/>
      <c r="H460" s="33"/>
      <c r="I460" s="33"/>
      <c r="J460" s="33"/>
      <c r="K460" s="38"/>
      <c r="L460" s="33"/>
      <c r="M460" s="51"/>
    </row>
    <row r="461" customFormat="false" ht="13.8" hidden="false" customHeight="false" outlineLevel="0" collapsed="false">
      <c r="A461" s="28"/>
      <c r="B461" s="29"/>
      <c r="C461" s="30"/>
      <c r="D461" s="39"/>
      <c r="E461" s="32"/>
      <c r="F461" s="33"/>
      <c r="G461" s="33"/>
      <c r="H461" s="33"/>
      <c r="I461" s="33"/>
      <c r="J461" s="33"/>
      <c r="K461" s="38"/>
      <c r="L461" s="33"/>
      <c r="M461" s="51"/>
    </row>
    <row r="462" customFormat="false" ht="13.8" hidden="false" customHeight="false" outlineLevel="0" collapsed="false">
      <c r="A462" s="40"/>
      <c r="B462" s="41"/>
      <c r="C462" s="42"/>
      <c r="D462" s="43" t="s">
        <v>38</v>
      </c>
      <c r="E462" s="44"/>
      <c r="F462" s="76" t="n">
        <f aca="false">SUM(F450:F461)</f>
        <v>770</v>
      </c>
      <c r="G462" s="77" t="n">
        <f aca="false">SUM(G450:G461)</f>
        <v>28.91</v>
      </c>
      <c r="H462" s="77" t="n">
        <f aca="false">SUM(H450:H461)</f>
        <v>28.47</v>
      </c>
      <c r="I462" s="77" t="n">
        <f aca="false">SUM(I450:I461)</f>
        <v>90.9</v>
      </c>
      <c r="J462" s="77" t="n">
        <f aca="false">SUM(J450:J461)</f>
        <v>754.41</v>
      </c>
      <c r="K462" s="46"/>
      <c r="L462" s="47" t="n">
        <f aca="false">SUM(L450:L461)</f>
        <v>117.38</v>
      </c>
      <c r="M462" s="51"/>
    </row>
    <row r="463" customFormat="false" ht="12.75" hidden="false" customHeight="true" outlineLevel="0" collapsed="false">
      <c r="A463" s="52" t="n">
        <v>4</v>
      </c>
      <c r="B463" s="53" t="n">
        <v>4</v>
      </c>
      <c r="C463" s="54" t="s">
        <v>59</v>
      </c>
      <c r="D463" s="54"/>
      <c r="E463" s="55"/>
      <c r="F463" s="56" t="n">
        <v>1310</v>
      </c>
      <c r="G463" s="56" t="n">
        <v>48.96</v>
      </c>
      <c r="H463" s="56" t="n">
        <v>51.14</v>
      </c>
      <c r="I463" s="56" t="n">
        <v>162.88</v>
      </c>
      <c r="J463" s="56" t="n">
        <v>1431.05</v>
      </c>
      <c r="K463" s="56"/>
      <c r="L463" s="57" t="n">
        <v>227.92</v>
      </c>
      <c r="M463" s="51"/>
    </row>
    <row r="464" customFormat="false" ht="13.8" hidden="false" customHeight="false" outlineLevel="0" collapsed="false">
      <c r="A464" s="20" t="n">
        <v>4</v>
      </c>
      <c r="B464" s="21" t="n">
        <v>5</v>
      </c>
      <c r="C464" s="71" t="s">
        <v>26</v>
      </c>
      <c r="D464" s="23" t="s">
        <v>27</v>
      </c>
      <c r="E464" s="68" t="s">
        <v>207</v>
      </c>
      <c r="F464" s="69" t="n">
        <v>200</v>
      </c>
      <c r="G464" s="70" t="n">
        <v>19.78</v>
      </c>
      <c r="H464" s="70" t="n">
        <v>12.58</v>
      </c>
      <c r="I464" s="70" t="n">
        <v>28.23</v>
      </c>
      <c r="J464" s="70" t="n">
        <v>291.81</v>
      </c>
      <c r="K464" s="59" t="s">
        <v>208</v>
      </c>
      <c r="L464" s="97" t="n">
        <v>117.38</v>
      </c>
      <c r="M464" s="51"/>
    </row>
    <row r="465" customFormat="false" ht="13.8" hidden="false" customHeight="false" outlineLevel="0" collapsed="false">
      <c r="A465" s="28"/>
      <c r="B465" s="29"/>
      <c r="C465" s="30"/>
      <c r="D465" s="31"/>
      <c r="E465" s="68"/>
      <c r="F465" s="69"/>
      <c r="G465" s="78"/>
      <c r="H465" s="70"/>
      <c r="I465" s="78"/>
      <c r="J465" s="70"/>
      <c r="K465" s="38"/>
      <c r="L465" s="80"/>
      <c r="M465" s="51"/>
    </row>
    <row r="466" customFormat="false" ht="13.8" hidden="false" customHeight="false" outlineLevel="0" collapsed="false">
      <c r="A466" s="28"/>
      <c r="B466" s="29"/>
      <c r="C466" s="30"/>
      <c r="D466" s="37" t="s">
        <v>30</v>
      </c>
      <c r="E466" s="68" t="s">
        <v>152</v>
      </c>
      <c r="F466" s="69" t="n">
        <v>200</v>
      </c>
      <c r="G466" s="78" t="n">
        <v>0.3</v>
      </c>
      <c r="H466" s="78" t="n">
        <v>0.06</v>
      </c>
      <c r="I466" s="78" t="n">
        <v>12.5</v>
      </c>
      <c r="J466" s="69" t="n">
        <v>53.93</v>
      </c>
      <c r="K466" s="38" t="s">
        <v>96</v>
      </c>
      <c r="L466" s="80"/>
      <c r="M466" s="51"/>
    </row>
    <row r="467" customFormat="false" ht="13.8" hidden="false" customHeight="false" outlineLevel="0" collapsed="false">
      <c r="A467" s="28"/>
      <c r="B467" s="29"/>
      <c r="C467" s="30"/>
      <c r="D467" s="37" t="s">
        <v>66</v>
      </c>
      <c r="E467" s="68" t="s">
        <v>56</v>
      </c>
      <c r="F467" s="69" t="n">
        <v>50</v>
      </c>
      <c r="G467" s="78" t="n">
        <v>3.28</v>
      </c>
      <c r="H467" s="78" t="n">
        <v>7.65</v>
      </c>
      <c r="I467" s="78" t="n">
        <v>20.93</v>
      </c>
      <c r="J467" s="78" t="n">
        <v>166.1</v>
      </c>
      <c r="K467" s="38"/>
      <c r="L467" s="80"/>
      <c r="M467" s="51"/>
    </row>
    <row r="468" customFormat="false" ht="13.8" hidden="false" customHeight="false" outlineLevel="0" collapsed="false">
      <c r="A468" s="28"/>
      <c r="B468" s="29"/>
      <c r="C468" s="30"/>
      <c r="D468" s="37" t="s">
        <v>81</v>
      </c>
      <c r="E468" s="68" t="s">
        <v>82</v>
      </c>
      <c r="F468" s="69" t="n">
        <v>100</v>
      </c>
      <c r="G468" s="70" t="n">
        <v>0.6</v>
      </c>
      <c r="H468" s="70" t="n">
        <v>0.6</v>
      </c>
      <c r="I468" s="70" t="n">
        <v>14.7</v>
      </c>
      <c r="J468" s="78" t="n">
        <v>70.5</v>
      </c>
      <c r="K468" s="38" t="s">
        <v>83</v>
      </c>
      <c r="L468" s="80"/>
      <c r="M468" s="51"/>
    </row>
    <row r="469" customFormat="false" ht="13.8" hidden="false" customHeight="false" outlineLevel="0" collapsed="false">
      <c r="A469" s="28"/>
      <c r="B469" s="29"/>
      <c r="C469" s="30"/>
      <c r="D469" s="37"/>
      <c r="E469" s="68"/>
      <c r="F469" s="69"/>
      <c r="G469" s="70"/>
      <c r="H469" s="70"/>
      <c r="I469" s="70"/>
      <c r="J469" s="78"/>
      <c r="K469" s="38"/>
      <c r="L469" s="80"/>
      <c r="M469" s="51"/>
    </row>
    <row r="470" customFormat="false" ht="13.8" hidden="false" customHeight="false" outlineLevel="0" collapsed="false">
      <c r="A470" s="28"/>
      <c r="B470" s="29"/>
      <c r="C470" s="30"/>
      <c r="D470" s="37"/>
      <c r="E470" s="32"/>
      <c r="F470" s="33"/>
      <c r="G470" s="33"/>
      <c r="H470" s="33"/>
      <c r="I470" s="33"/>
      <c r="J470" s="33"/>
      <c r="K470" s="38"/>
      <c r="L470" s="80"/>
      <c r="M470" s="51"/>
    </row>
    <row r="471" customFormat="false" ht="13.8" hidden="false" customHeight="false" outlineLevel="0" collapsed="false">
      <c r="A471" s="28"/>
      <c r="B471" s="29"/>
      <c r="C471" s="30"/>
      <c r="D471" s="39"/>
      <c r="E471" s="32"/>
      <c r="F471" s="33"/>
      <c r="G471" s="33"/>
      <c r="H471" s="33"/>
      <c r="I471" s="33"/>
      <c r="J471" s="33"/>
      <c r="K471" s="38"/>
      <c r="L471" s="80"/>
      <c r="M471" s="51"/>
    </row>
    <row r="472" customFormat="false" ht="13.8" hidden="false" customHeight="false" outlineLevel="0" collapsed="false">
      <c r="A472" s="28"/>
      <c r="B472" s="29"/>
      <c r="C472" s="30"/>
      <c r="D472" s="39"/>
      <c r="E472" s="32"/>
      <c r="F472" s="33"/>
      <c r="G472" s="33"/>
      <c r="H472" s="33"/>
      <c r="I472" s="33"/>
      <c r="J472" s="33"/>
      <c r="K472" s="38"/>
      <c r="L472" s="80"/>
      <c r="M472" s="51"/>
    </row>
    <row r="473" customFormat="false" ht="15.75" hidden="false" customHeight="true" outlineLevel="0" collapsed="false">
      <c r="A473" s="40"/>
      <c r="B473" s="41"/>
      <c r="C473" s="42"/>
      <c r="D473" s="43" t="s">
        <v>38</v>
      </c>
      <c r="E473" s="44"/>
      <c r="F473" s="76" t="n">
        <f aca="false">SUM(F464:F472)</f>
        <v>550</v>
      </c>
      <c r="G473" s="77" t="n">
        <f aca="false">SUM(G464:G472)</f>
        <v>23.96</v>
      </c>
      <c r="H473" s="77" t="n">
        <f aca="false">SUM(H464:H472)</f>
        <v>20.89</v>
      </c>
      <c r="I473" s="77" t="n">
        <f aca="false">SUM(I464:I472)</f>
        <v>76.36</v>
      </c>
      <c r="J473" s="77" t="n">
        <f aca="false">SUM(J464:J472)</f>
        <v>582.34</v>
      </c>
      <c r="K473" s="46"/>
      <c r="L473" s="94" t="n">
        <f aca="false">SUM(L464:L472)</f>
        <v>117.38</v>
      </c>
      <c r="M473" s="51"/>
    </row>
    <row r="474" customFormat="false" ht="13.8" hidden="false" customHeight="false" outlineLevel="0" collapsed="false">
      <c r="A474" s="48" t="n">
        <v>4</v>
      </c>
      <c r="B474" s="49" t="n">
        <v>5</v>
      </c>
      <c r="C474" s="67" t="s">
        <v>39</v>
      </c>
      <c r="D474" s="37" t="s">
        <v>40</v>
      </c>
      <c r="E474" s="68" t="s">
        <v>209</v>
      </c>
      <c r="F474" s="69" t="n">
        <v>60</v>
      </c>
      <c r="G474" s="70" t="n">
        <v>0.99</v>
      </c>
      <c r="H474" s="78" t="n">
        <v>4.1</v>
      </c>
      <c r="I474" s="70" t="n">
        <v>9.95</v>
      </c>
      <c r="J474" s="78" t="n">
        <v>48.2</v>
      </c>
      <c r="K474" s="38" t="s">
        <v>181</v>
      </c>
      <c r="L474" s="33" t="n">
        <v>117.38</v>
      </c>
      <c r="M474" s="51"/>
    </row>
    <row r="475" customFormat="false" ht="23.85" hidden="false" customHeight="false" outlineLevel="0" collapsed="false">
      <c r="A475" s="28"/>
      <c r="B475" s="29"/>
      <c r="C475" s="30"/>
      <c r="D475" s="37" t="s">
        <v>43</v>
      </c>
      <c r="E475" s="68" t="s">
        <v>210</v>
      </c>
      <c r="F475" s="69" t="n">
        <v>210</v>
      </c>
      <c r="G475" s="70" t="n">
        <v>3.54</v>
      </c>
      <c r="H475" s="78" t="n">
        <v>8.59</v>
      </c>
      <c r="I475" s="70" t="n">
        <v>13.69</v>
      </c>
      <c r="J475" s="70" t="n">
        <v>120.59</v>
      </c>
      <c r="K475" s="38" t="s">
        <v>154</v>
      </c>
      <c r="L475" s="33"/>
      <c r="M475" s="51"/>
    </row>
    <row r="476" customFormat="false" ht="13.8" hidden="false" customHeight="false" outlineLevel="0" collapsed="false">
      <c r="A476" s="28"/>
      <c r="B476" s="29"/>
      <c r="C476" s="30"/>
      <c r="D476" s="37" t="s">
        <v>46</v>
      </c>
      <c r="E476" s="68" t="s">
        <v>211</v>
      </c>
      <c r="F476" s="69" t="n">
        <v>120</v>
      </c>
      <c r="G476" s="70" t="n">
        <v>12.75</v>
      </c>
      <c r="H476" s="70" t="n">
        <v>10.92</v>
      </c>
      <c r="I476" s="78" t="n">
        <v>7.76</v>
      </c>
      <c r="J476" s="70" t="n">
        <v>171.76</v>
      </c>
      <c r="K476" s="38" t="s">
        <v>212</v>
      </c>
      <c r="L476" s="33"/>
      <c r="M476" s="51"/>
    </row>
    <row r="477" customFormat="false" ht="13.8" hidden="false" customHeight="false" outlineLevel="0" collapsed="false">
      <c r="A477" s="28"/>
      <c r="B477" s="29"/>
      <c r="C477" s="30"/>
      <c r="D477" s="37" t="s">
        <v>49</v>
      </c>
      <c r="E477" s="68" t="s">
        <v>50</v>
      </c>
      <c r="F477" s="69" t="n">
        <v>150</v>
      </c>
      <c r="G477" s="70" t="n">
        <v>3.17</v>
      </c>
      <c r="H477" s="70" t="n">
        <v>4.28</v>
      </c>
      <c r="I477" s="78" t="n">
        <v>35.32</v>
      </c>
      <c r="J477" s="70" t="n">
        <v>202.05</v>
      </c>
      <c r="K477" s="38" t="s">
        <v>51</v>
      </c>
      <c r="L477" s="33"/>
      <c r="M477" s="51"/>
    </row>
    <row r="478" customFormat="false" ht="13.8" hidden="false" customHeight="false" outlineLevel="0" collapsed="false">
      <c r="A478" s="28"/>
      <c r="B478" s="29"/>
      <c r="C478" s="30"/>
      <c r="D478" s="37" t="s">
        <v>52</v>
      </c>
      <c r="E478" s="68" t="s">
        <v>64</v>
      </c>
      <c r="F478" s="69" t="n">
        <v>200</v>
      </c>
      <c r="G478" s="78" t="n">
        <v>0.16</v>
      </c>
      <c r="H478" s="78" t="n">
        <v>0.16</v>
      </c>
      <c r="I478" s="78" t="n">
        <v>11.9</v>
      </c>
      <c r="J478" s="69" t="n">
        <v>62.69</v>
      </c>
      <c r="K478" s="38" t="s">
        <v>65</v>
      </c>
      <c r="L478" s="33"/>
      <c r="M478" s="51"/>
    </row>
    <row r="479" customFormat="false" ht="13.8" hidden="false" customHeight="false" outlineLevel="0" collapsed="false">
      <c r="A479" s="28"/>
      <c r="B479" s="29"/>
      <c r="C479" s="30"/>
      <c r="D479" s="37" t="s">
        <v>55</v>
      </c>
      <c r="E479" s="68" t="s">
        <v>196</v>
      </c>
      <c r="F479" s="69" t="n">
        <v>40</v>
      </c>
      <c r="G479" s="78" t="n">
        <v>3.2</v>
      </c>
      <c r="H479" s="78" t="n">
        <v>0.4</v>
      </c>
      <c r="I479" s="78" t="n">
        <v>20.8</v>
      </c>
      <c r="J479" s="69" t="n">
        <v>100</v>
      </c>
      <c r="K479" s="38"/>
      <c r="L479" s="33"/>
      <c r="M479" s="51"/>
    </row>
    <row r="480" customFormat="false" ht="13.8" hidden="false" customHeight="false" outlineLevel="0" collapsed="false">
      <c r="A480" s="28"/>
      <c r="B480" s="29"/>
      <c r="C480" s="30"/>
      <c r="D480" s="37" t="s">
        <v>57</v>
      </c>
      <c r="E480" s="68" t="s">
        <v>197</v>
      </c>
      <c r="F480" s="69" t="n">
        <v>60</v>
      </c>
      <c r="G480" s="78" t="n">
        <v>3.6</v>
      </c>
      <c r="H480" s="78" t="n">
        <v>0.6</v>
      </c>
      <c r="I480" s="78" t="n">
        <v>25.2</v>
      </c>
      <c r="J480" s="69" t="n">
        <v>120</v>
      </c>
      <c r="K480" s="38"/>
      <c r="L480" s="33"/>
      <c r="M480" s="51"/>
    </row>
    <row r="481" customFormat="false" ht="13.8" hidden="false" customHeight="false" outlineLevel="0" collapsed="false">
      <c r="A481" s="28"/>
      <c r="B481" s="29"/>
      <c r="C481" s="30"/>
      <c r="D481" s="37"/>
      <c r="E481" s="32"/>
      <c r="F481" s="33"/>
      <c r="G481" s="33"/>
      <c r="H481" s="33"/>
      <c r="I481" s="33"/>
      <c r="J481" s="33"/>
      <c r="K481" s="38"/>
      <c r="L481" s="33"/>
      <c r="M481" s="51"/>
    </row>
    <row r="482" customFormat="false" ht="13.8" hidden="false" customHeight="false" outlineLevel="0" collapsed="false">
      <c r="A482" s="28"/>
      <c r="B482" s="29"/>
      <c r="C482" s="30"/>
      <c r="D482" s="37"/>
      <c r="E482" s="32"/>
      <c r="F482" s="33"/>
      <c r="G482" s="33"/>
      <c r="H482" s="33"/>
      <c r="I482" s="33"/>
      <c r="J482" s="33"/>
      <c r="K482" s="38"/>
      <c r="L482" s="33"/>
      <c r="M482" s="51"/>
    </row>
    <row r="483" customFormat="false" ht="13.8" hidden="false" customHeight="false" outlineLevel="0" collapsed="false">
      <c r="A483" s="28"/>
      <c r="B483" s="29"/>
      <c r="C483" s="30"/>
      <c r="D483" s="37"/>
      <c r="E483" s="32"/>
      <c r="F483" s="33"/>
      <c r="G483" s="33"/>
      <c r="H483" s="33"/>
      <c r="I483" s="33"/>
      <c r="J483" s="33"/>
      <c r="K483" s="38"/>
      <c r="L483" s="33"/>
      <c r="M483" s="51"/>
    </row>
    <row r="484" customFormat="false" ht="13.8" hidden="false" customHeight="false" outlineLevel="0" collapsed="false">
      <c r="A484" s="28"/>
      <c r="B484" s="29"/>
      <c r="C484" s="30"/>
      <c r="D484" s="39"/>
      <c r="E484" s="32"/>
      <c r="F484" s="33"/>
      <c r="G484" s="33"/>
      <c r="H484" s="33"/>
      <c r="I484" s="33"/>
      <c r="J484" s="33"/>
      <c r="K484" s="38"/>
      <c r="L484" s="33"/>
      <c r="M484" s="51"/>
    </row>
    <row r="485" customFormat="false" ht="13.8" hidden="false" customHeight="false" outlineLevel="0" collapsed="false">
      <c r="A485" s="28"/>
      <c r="B485" s="29"/>
      <c r="C485" s="30"/>
      <c r="D485" s="39"/>
      <c r="E485" s="32"/>
      <c r="F485" s="33"/>
      <c r="G485" s="33"/>
      <c r="H485" s="33"/>
      <c r="I485" s="33"/>
      <c r="J485" s="33"/>
      <c r="K485" s="38"/>
      <c r="L485" s="33"/>
      <c r="M485" s="51"/>
    </row>
    <row r="486" customFormat="false" ht="13.8" hidden="false" customHeight="false" outlineLevel="0" collapsed="false">
      <c r="A486" s="40"/>
      <c r="B486" s="41"/>
      <c r="C486" s="42"/>
      <c r="D486" s="43" t="s">
        <v>38</v>
      </c>
      <c r="E486" s="44"/>
      <c r="F486" s="76" t="n">
        <f aca="false">SUM(F474:F485)</f>
        <v>840</v>
      </c>
      <c r="G486" s="77" t="n">
        <f aca="false">SUM(G474:G485)</f>
        <v>27.41</v>
      </c>
      <c r="H486" s="84" t="n">
        <f aca="false">SUM(H474:H485)</f>
        <v>29.05</v>
      </c>
      <c r="I486" s="77" t="n">
        <f aca="false">SUM(I474:I485)</f>
        <v>124.62</v>
      </c>
      <c r="J486" s="84" t="n">
        <f aca="false">SUM(J474:J485)</f>
        <v>825.29</v>
      </c>
      <c r="K486" s="46"/>
      <c r="L486" s="47" t="n">
        <f aca="false">SUM(L474:L485)</f>
        <v>117.38</v>
      </c>
      <c r="M486" s="51"/>
    </row>
    <row r="487" customFormat="false" ht="12.75" hidden="false" customHeight="true" outlineLevel="0" collapsed="false">
      <c r="A487" s="52" t="n">
        <v>4</v>
      </c>
      <c r="B487" s="53" t="n">
        <v>5</v>
      </c>
      <c r="C487" s="54" t="s">
        <v>59</v>
      </c>
      <c r="D487" s="54"/>
      <c r="E487" s="55"/>
      <c r="F487" s="86" t="n">
        <f aca="false">F473+F486</f>
        <v>1390</v>
      </c>
      <c r="G487" s="86" t="n">
        <f aca="false">G473+G486</f>
        <v>51.37</v>
      </c>
      <c r="H487" s="86" t="n">
        <f aca="false">H473+H486</f>
        <v>49.94</v>
      </c>
      <c r="I487" s="86" t="n">
        <f aca="false">I473+I486</f>
        <v>200.98</v>
      </c>
      <c r="J487" s="86" t="n">
        <f aca="false">J473+J486</f>
        <v>1407.63</v>
      </c>
      <c r="K487" s="86" t="n">
        <f aca="false">K473+K486</f>
        <v>0</v>
      </c>
      <c r="L487" s="87" t="n">
        <f aca="false">L473+L486</f>
        <v>234.76</v>
      </c>
      <c r="M487" s="51"/>
    </row>
    <row r="488" customFormat="false" ht="13.8" hidden="false" customHeight="false" outlineLevel="0" collapsed="false">
      <c r="A488" s="98"/>
      <c r="B488" s="99"/>
      <c r="C488" s="100"/>
      <c r="D488" s="101"/>
      <c r="E488" s="102" t="s">
        <v>213</v>
      </c>
      <c r="F488" s="103" t="n">
        <f aca="false">F29+F53+F77+F99+F123+F147+F172+F195+F219+F242+F266+F291+F315+F340+F365+F390+F415+F438+F463+F487</f>
        <v>26560</v>
      </c>
      <c r="G488" s="103" t="n">
        <f aca="false">G29+G53+G77+G99+G123+G147+G172+G195+G219+G242+G266+G291+G315+G340+G365+G390+G415+G438+G463+G487</f>
        <v>959.85</v>
      </c>
      <c r="H488" s="103" t="n">
        <f aca="false">H29+H53+H77+H99+H123+H147+H172+H195+H219+H242+H266+H291+H315+H340+H365+H390+H415+H438+H463+H487</f>
        <v>902.32</v>
      </c>
      <c r="I488" s="103" t="n">
        <f aca="false">I29+I53+I77+I99+I123+I147+I172+I195+I219+I242+I266+I291+I315+I340+I365+I390+I415+I438+I463+I487</f>
        <v>3555.14</v>
      </c>
      <c r="J488" s="103" t="n">
        <f aca="false">J29+J53+J77+J99+J123+J147+J172+J195+J219+J242+J266+J291+J315+J340+J365+J390+J415+J438+J463+J487</f>
        <v>26357.19</v>
      </c>
      <c r="K488" s="103" t="n">
        <f aca="false">K29+K53+K77+K99+K123+K147+K172+K195+K219+K242+K266+K291+K315+K340+K365+K390+K415+K438+K463+K487</f>
        <v>0</v>
      </c>
      <c r="L488" s="104" t="n">
        <f aca="false">L29+L53+L77+L99+L123+L147+L172+L195+L219+L242+L266+L291+L315+L340+L365+L390+L415+L438+L463+L487</f>
        <v>4686.82</v>
      </c>
      <c r="M488" s="51"/>
    </row>
    <row r="489" customFormat="false" ht="12.75" hidden="false" customHeight="true" outlineLevel="0" collapsed="false">
      <c r="A489" s="105"/>
      <c r="B489" s="106"/>
      <c r="C489" s="107" t="s">
        <v>214</v>
      </c>
      <c r="D489" s="107"/>
      <c r="E489" s="107"/>
      <c r="F489" s="108" t="n">
        <v>1324</v>
      </c>
      <c r="G489" s="109" t="n">
        <v>48</v>
      </c>
      <c r="H489" s="108" t="n">
        <v>46</v>
      </c>
      <c r="I489" s="108" t="n">
        <v>176</v>
      </c>
      <c r="J489" s="108" t="n">
        <v>1331</v>
      </c>
      <c r="K489" s="108"/>
      <c r="L489" s="110" t="n">
        <v>227.92</v>
      </c>
      <c r="M489" s="51"/>
    </row>
    <row r="490" customFormat="false" ht="12.75" hidden="false" customHeight="false" outlineLevel="0" collapsed="false">
      <c r="M490" s="51"/>
    </row>
    <row r="491" customFormat="false" ht="12.75" hidden="false" customHeight="false" outlineLevel="0" collapsed="false">
      <c r="M491" s="51"/>
    </row>
  </sheetData>
  <mergeCells count="24">
    <mergeCell ref="C1:E1"/>
    <mergeCell ref="H1:K1"/>
    <mergeCell ref="H2:K2"/>
    <mergeCell ref="C29:D29"/>
    <mergeCell ref="C53:D53"/>
    <mergeCell ref="C77:D77"/>
    <mergeCell ref="C99:D99"/>
    <mergeCell ref="C123:D123"/>
    <mergeCell ref="C147:D147"/>
    <mergeCell ref="C172:D172"/>
    <mergeCell ref="C195:D195"/>
    <mergeCell ref="C219:D219"/>
    <mergeCell ref="C242:D242"/>
    <mergeCell ref="C266:D266"/>
    <mergeCell ref="C291:D291"/>
    <mergeCell ref="C315:D315"/>
    <mergeCell ref="C340:D340"/>
    <mergeCell ref="C365:D365"/>
    <mergeCell ref="C390:D390"/>
    <mergeCell ref="C415:D415"/>
    <mergeCell ref="C438:D438"/>
    <mergeCell ref="C463:D463"/>
    <mergeCell ref="C487:D487"/>
    <mergeCell ref="C489:E48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2025-10-30T12:06:57Z</cp:lastPrinted>
  <dcterms:modified xsi:type="dcterms:W3CDTF">2026-08-31T11:29:18Z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